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4" documentId="8_{B329E1E2-8000-4695-AEB5-9F6E0F8CCE16}" xr6:coauthVersionLast="47" xr6:coauthVersionMax="47" xr10:uidLastSave="{65BB97E5-9808-440E-B63A-E003053BBAF1}"/>
  <bookViews>
    <workbookView xWindow="29940" yWindow="1140" windowWidth="21600" windowHeight="12615" xr2:uid="{40CC2984-8280-4163-A0DF-FF9864B89EEE}"/>
  </bookViews>
  <sheets>
    <sheet name="January 500K"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11" l="1"/>
  <c r="G103" i="11"/>
  <c r="F103" i="11"/>
  <c r="H101" i="11"/>
  <c r="G101" i="11"/>
  <c r="F101" i="11"/>
  <c r="H94" i="11"/>
  <c r="G94" i="11"/>
  <c r="F94" i="11"/>
  <c r="H70" i="11"/>
  <c r="G70" i="11"/>
  <c r="F70" i="11"/>
  <c r="H64" i="11"/>
  <c r="G64" i="11"/>
  <c r="F64" i="11"/>
  <c r="H41" i="11"/>
  <c r="G41" i="11"/>
  <c r="F41" i="11"/>
  <c r="H37" i="11"/>
  <c r="G37" i="11"/>
  <c r="F37" i="11"/>
  <c r="H35" i="11"/>
  <c r="G35" i="11"/>
  <c r="F35" i="11"/>
  <c r="H31" i="11"/>
  <c r="G31" i="11"/>
  <c r="F31" i="11"/>
  <c r="H27" i="11"/>
  <c r="G27" i="11"/>
  <c r="F27" i="11"/>
  <c r="H25" i="11"/>
  <c r="G25" i="11"/>
  <c r="F25" i="11"/>
  <c r="H14" i="11"/>
  <c r="H104" i="11" s="1"/>
  <c r="G14" i="11"/>
  <c r="G104" i="11" s="1"/>
  <c r="F14" i="11"/>
  <c r="F104" i="11" s="1"/>
</calcChain>
</file>

<file path=xl/sharedStrings.xml><?xml version="1.0" encoding="utf-8"?>
<sst xmlns="http://schemas.openxmlformats.org/spreadsheetml/2006/main" count="445" uniqueCount="286">
  <si>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</si>
  <si>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</si>
  <si>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</si>
  <si>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</si>
  <si>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</si>
  <si>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</si>
  <si>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</si>
  <si>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</si>
  <si>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</si>
  <si>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</si>
  <si>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</si>
  <si>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</si>
  <si>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</si>
  <si>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</si>
  <si>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</si>
  <si>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</si>
  <si>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</si>
  <si>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</si>
  <si>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</si>
  <si>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</si>
  <si>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</si>
  <si>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</si>
  <si>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</si>
  <si>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</si>
  <si>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</si>
  <si>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</si>
  <si>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</si>
  <si>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</si>
  <si>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</si>
  <si>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</si>
  <si>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</si>
  <si>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1301 2ND AVE</t>
  </si>
  <si>
    <t>700 DEXTER AVE N</t>
  </si>
  <si>
    <t>Phased Project Permit</t>
  </si>
  <si>
    <t>Phased Project Permit Total</t>
  </si>
  <si>
    <t>Construction Permit-Single Family/Duplex-Add/Alt</t>
  </si>
  <si>
    <t>Establish use as single family residence per land use code. Construct a one-family dwelling, per plans.</t>
  </si>
  <si>
    <t>Establish use as single-family residence with attached accessory dwelling unit per land use code. Construct two-family dwelling, per plan.</t>
  </si>
  <si>
    <t>1959 NE PACIFIC ST</t>
  </si>
  <si>
    <t>Establish use as rowhouse and construct new townhouse building, per plan.</t>
  </si>
  <si>
    <t>Construction Permit-Single Family/Duplex-Add/Alt Total</t>
  </si>
  <si>
    <t>401 UNION ST</t>
  </si>
  <si>
    <t>7 S NEVADA ST</t>
  </si>
  <si>
    <t>Construction Permit-Institutional-New</t>
  </si>
  <si>
    <t>Construction Permit-Institutional-New Total</t>
  </si>
  <si>
    <t>1918 8TH AVE</t>
  </si>
  <si>
    <t>Construct addition and substantial alterations to existing one family dwelling, per plan.</t>
  </si>
  <si>
    <t>300 5TH AVE</t>
  </si>
  <si>
    <t>317 MARION ST</t>
  </si>
  <si>
    <t>January</t>
  </si>
  <si>
    <t>6984938-BK</t>
  </si>
  <si>
    <t>1201 3RD AVE</t>
  </si>
  <si>
    <t>Construct blanket permit tenant improvements to future tenant on the 34th floor of existing commercial building, per plan.</t>
  </si>
  <si>
    <t>6991316-BK</t>
  </si>
  <si>
    <t>551 N 34TH ST</t>
  </si>
  <si>
    <t>Construct blanket permit tenant improvements to future tenant in the basement of existing commercial building, per plan.</t>
  </si>
  <si>
    <t>6993106-BK</t>
  </si>
  <si>
    <t>87 LENORA ST</t>
  </si>
  <si>
    <t>Construct blanket permit tenant improvements to future tenant on the ninth and tenth floors of existing commercial building, per plan.</t>
  </si>
  <si>
    <t>6999862-BK</t>
  </si>
  <si>
    <t>605 5TH AVE S</t>
  </si>
  <si>
    <t>Construct blanket permit tenant improvements to future tenant on the eighth floor of existing commercial building, per plan.</t>
  </si>
  <si>
    <t>7000999-BK</t>
  </si>
  <si>
    <t>Construct blanket permit tenant improvements to future tenant on the 19th floor of existing commercial building, per plan.</t>
  </si>
  <si>
    <t>7001592-BK</t>
  </si>
  <si>
    <t>316 OCCIDENTAL AVE S</t>
  </si>
  <si>
    <t>Interior tenant improvement of new walls, doors, casework, lighting and finishes.</t>
  </si>
  <si>
    <t>6940264-CN</t>
  </si>
  <si>
    <t>2001 8TH AVE</t>
  </si>
  <si>
    <t>Construct alterations to existing lobby and cafe and minor exterior improvements to the southeast corner ground floor of existing commercial building, per plan.</t>
  </si>
  <si>
    <t>6944955-CN</t>
  </si>
  <si>
    <t>400 UNIVERSITY ST</t>
  </si>
  <si>
    <t>Change of use from general sales and services to restaurant and storage per land use code. Construct initial tenant improvement to restaurant in existing commercial building, occupy per plan.</t>
  </si>
  <si>
    <t>6950782-CN</t>
  </si>
  <si>
    <t>Construct interior alterations to existing high-rise office building at level 4, occupy per plan.</t>
  </si>
  <si>
    <t>6952529-CN</t>
  </si>
  <si>
    <t>Establish use as Eating and drinking establishment per land use code. Construct initial tenant improvements to existing commercial building at the 1st and 2nd floor, occupy per plan. Mechanical included.</t>
  </si>
  <si>
    <t>6955063-CN</t>
  </si>
  <si>
    <t>1915 1ST AVE W</t>
  </si>
  <si>
    <t>Repair to exterior of existing school (McClure Middle School), per plan.</t>
  </si>
  <si>
    <t>6972132-CN</t>
  </si>
  <si>
    <t>600 4th AVE</t>
  </si>
  <si>
    <t>Construct alterations to remove, repair and replace waterproofing, topping slab and paving slab, NE accessible ramp and flagpole addition at City Hall Plaza, per plan.</t>
  </si>
  <si>
    <t>6986204-CN</t>
  </si>
  <si>
    <t>Construct non-structural interior alterations/tenant improvements for fitness center at 4th floor of mixed-use high-rise building [RUSSELL INVESTMENTS CENTER], occupy Per plan.</t>
  </si>
  <si>
    <t>6986982-CN</t>
  </si>
  <si>
    <t>255 S KING ST</t>
  </si>
  <si>
    <t>Construct tenant improvement to portion of the 11th Floor of the Avalara Hawk Tower Building, occupy per plans</t>
  </si>
  <si>
    <t>6989816-CN</t>
  </si>
  <si>
    <t>Construct tenant improvements for offices (GSA) at northwest portion of 1st, all of 6th, and east portion of 7th floors of existing office building, occupy per plan.</t>
  </si>
  <si>
    <t>6995895-CN</t>
  </si>
  <si>
    <t>2107 WESTLAKE AVE</t>
  </si>
  <si>
    <t>Change of Use from Office and Retail to an Institution (Fine Arts School) and tenant improvement to existing commercial building (Gage Academy of Arts), occupy per plan.</t>
  </si>
  <si>
    <t>Construction Permit-Commercial-Change of Use Only - No Construction</t>
  </si>
  <si>
    <t>6971536-CN</t>
  </si>
  <si>
    <t>8511 ROOSEVELT WAY NE</t>
  </si>
  <si>
    <t>Change use from general sales and service to Eating and drinking establishment per land use code. Construct tenant improvements for restaurant.(Mojito) at existing commercial building, occupy per plan.</t>
  </si>
  <si>
    <t>6778244-CN</t>
  </si>
  <si>
    <t>1400 DISCOVERY PARK BLVD</t>
  </si>
  <si>
    <t>Construct substantial alterations to existing utility building 704 (King County Wastewater Treatment Facility), per plan.</t>
  </si>
  <si>
    <t>6907880-CN</t>
  </si>
  <si>
    <t>1901 EAST MARGINAL WAY S</t>
  </si>
  <si>
    <t>Install a Gold Seal factory assembled L&amp;I approved electrical substation at Terminal 30 (T30) Port of Seattle.</t>
  </si>
  <si>
    <t>6939221-CN</t>
  </si>
  <si>
    <t>1100 W EWING ST</t>
  </si>
  <si>
    <t>Change of use from light industrial to eating and drinking establishment (tap room), per land use code. Alterations to existing ground floor manufacturing space, change use of portion to brewery and tasting room and occupy as tavern and low-hazard factory industrial use, per plans.</t>
  </si>
  <si>
    <t>6400252-CN</t>
  </si>
  <si>
    <t>5001 NE 50TH ST</t>
  </si>
  <si>
    <t>Substantial alterations to existing institutional building (Villa Academy), occupay per plan.</t>
  </si>
  <si>
    <t>6886837-CN</t>
  </si>
  <si>
    <t>3863 WALLA WALLA RD NE</t>
  </si>
  <si>
    <t>Shoring and Excavation for future basketball training facility on institutional campus [UW], occupy per plan.</t>
  </si>
  <si>
    <t>6952841-CN</t>
  </si>
  <si>
    <t>1705 NE PACIFIC ST</t>
  </si>
  <si>
    <t>Construct tenant improvements to Institutional building [UW Magnuson T-Wing] on level 2-4 at NE Stairs and Corridors, per plan.</t>
  </si>
  <si>
    <t>6836727-CN</t>
  </si>
  <si>
    <t>11302 MERIDIAN AVE N</t>
  </si>
  <si>
    <t>Establish use as a city facility, construct institutional building [Seattle Fire Dept-Station 31], occupy per plan. Mechanical included.</t>
  </si>
  <si>
    <t>6973361-CN</t>
  </si>
  <si>
    <t>912 DEXTER AVE N</t>
  </si>
  <si>
    <t>Tenant improvements for leasing office and lobby area, resident work lounge, and mailroom all at main level of existing mixed use building, per plan.</t>
  </si>
  <si>
    <t>6992538-CN</t>
  </si>
  <si>
    <t>2142 8TH AVE N</t>
  </si>
  <si>
    <t>Construct alterations to roof insulation and parapets of a multi-family building, per plan.</t>
  </si>
  <si>
    <t>6994040-CN</t>
  </si>
  <si>
    <t>1725 SW BARTON ST</t>
  </si>
  <si>
    <t>Construct repairs due to fire damage to portions of a multi-family building, per plans</t>
  </si>
  <si>
    <t>6654558-CN</t>
  </si>
  <si>
    <t>5218 DELRIDGE WAY SW</t>
  </si>
  <si>
    <t>Establish use as and construct R-3 townhouse structures, occupy per plan.</t>
  </si>
  <si>
    <t>6748293-CN</t>
  </si>
  <si>
    <t>4030 7TH AVE NE</t>
  </si>
  <si>
    <t>Construct a multifamily building, and occupy, per plan</t>
  </si>
  <si>
    <t>6835326-CN</t>
  </si>
  <si>
    <t>9220 WOODLAWN AVE N</t>
  </si>
  <si>
    <t>Construct north 7-unit apartment, occupy per plan. (Establish use as multifamily residential and rowhouse and construct 5 apartments and one townhouse. Review and processing for 6 records under #6835326-CN)</t>
  </si>
  <si>
    <t>6835604-CN</t>
  </si>
  <si>
    <t>2313 YALE AVE E</t>
  </si>
  <si>
    <t>Establish use as townhouse per land use code. Construct apartment with private garages, occupy per plan.  Existing apartment building to remain.</t>
  </si>
  <si>
    <t>6845862-CN</t>
  </si>
  <si>
    <t>9221 DENSMORE AVE N</t>
  </si>
  <si>
    <t>Establish use as rowhouse with attached accessory dwelling unit (AADU) and construct multifamily building, occupy per plan.</t>
  </si>
  <si>
    <t>6846477-CN</t>
  </si>
  <si>
    <t>3606 FRANCIS AVE N</t>
  </si>
  <si>
    <t>Construct new West residential building, occupy per plan (Establish use as townhouse and construct (2) residential buildings, review and process for 2 CN's under 6846477-CN)</t>
  </si>
  <si>
    <t>6846930-CN</t>
  </si>
  <si>
    <t>2820 S WALDEN ST</t>
  </si>
  <si>
    <t>Establish use as rowhouse, and construct rowhouse structure, per plan</t>
  </si>
  <si>
    <t>6879340-CN</t>
  </si>
  <si>
    <t>9216 WOODLAWN AVE N</t>
  </si>
  <si>
    <t>Construct northwest 4-unit apartment, occupy per plan. (Establish use as multifamily residential and rowhouse and construct 5 apartments and one townhouse. Review and processing for 6 records under #6835326-CN)</t>
  </si>
  <si>
    <t>6879342-CN</t>
  </si>
  <si>
    <t>9200 WOODLAWN AVE N</t>
  </si>
  <si>
    <t>Construct southwest 6-unit apartment, occupy per plan. (Establish use as multifamily residential and rowhouse and construct 5 apartments and one townhouse. Review and processing for 6 records under #6835326-CN)</t>
  </si>
  <si>
    <t>6879343-CN</t>
  </si>
  <si>
    <t>9208 WOODLAWN AVE N</t>
  </si>
  <si>
    <t>Construct 3-unit townhouse, per plan. (Establish use as multifamily residential and rowhouse and construct 5 apartments and one townhouse. Review and processing for 6 records under #6835326-CN)</t>
  </si>
  <si>
    <t>6879344-CN</t>
  </si>
  <si>
    <t>1606 N 92ND ST</t>
  </si>
  <si>
    <t>Construct southeast 3-unit apartment, occupy per plan. (Establish use as multifamily residential and rowhouse and construct 5 apartments and one townhouse. Review and processing for 6 records under #6835326-CN)</t>
  </si>
  <si>
    <t>6879345-CN</t>
  </si>
  <si>
    <t>9210 WOODLAWN AVE N</t>
  </si>
  <si>
    <t>Construct northeast 3-unit apartment, occupy per plan. (Establish use as multifamily residential and rowhouse and construct 5 apartments and one townhouse. Review and processing for 6 records under #6835326-CN)</t>
  </si>
  <si>
    <t>6879601-CN</t>
  </si>
  <si>
    <t>3835 WOODLAWN AVE N</t>
  </si>
  <si>
    <t>Establish use as townhouse per land use code.  Construct new townhouse building, per plan.</t>
  </si>
  <si>
    <t>6883537-CN</t>
  </si>
  <si>
    <t>14343 15TH AVE NE</t>
  </si>
  <si>
    <t>Establish use as apartment per land use code. Construct a multifamily building, occupy per plan. Mechanical included.</t>
  </si>
  <si>
    <t>6896296-CN</t>
  </si>
  <si>
    <t>3616 FRANCIS AVE N</t>
  </si>
  <si>
    <t>Construct new East residential building, occupy per plan (Establish use as townhouse and construct (2) residential buildings, review and process for 2 CN's under 6846477-CN)</t>
  </si>
  <si>
    <t>6896635-CN</t>
  </si>
  <si>
    <t>8039 16TH AVE NW</t>
  </si>
  <si>
    <t>6909670-CN</t>
  </si>
  <si>
    <t>222 10TH AVE E</t>
  </si>
  <si>
    <t>Establish use as townhouses per land use code. Construct new residential structure, occupy per plan.</t>
  </si>
  <si>
    <t>6915433-CN</t>
  </si>
  <si>
    <t>9025 13TH AVE NW</t>
  </si>
  <si>
    <t>Construct townhouse, per plan. (Establish use as townhouse per land use code. Construct two-family dwelling and 3-unit townhouse, per plan. Review and processing for two records under 6915433-CN.)</t>
  </si>
  <si>
    <t>6919210-CN</t>
  </si>
  <si>
    <t>4211 E MCGILVRA ST</t>
  </si>
  <si>
    <t>Establish use as single-family residence with attached accessory dwelling units per land use code. Construct multi-family building, per plan.</t>
  </si>
  <si>
    <t>6936368-CN</t>
  </si>
  <si>
    <t>4912 M L KING JR WAY S</t>
  </si>
  <si>
    <t>Establish use as multifamily residential (rowhouses), per land use code. Construct new townhouse building, per plan.</t>
  </si>
  <si>
    <t>6943327-CN</t>
  </si>
  <si>
    <t>Excavation and shoring associated with construction of new residential building, per plans.</t>
  </si>
  <si>
    <t>6948558-CN</t>
  </si>
  <si>
    <t>9027 13TH AVE NW</t>
  </si>
  <si>
    <t>Construct two-family dwelling, per plan. (Establish use as townhouse per land use code. Construct two-family dwelling and 3-unit townhouse, per plan. Review and processing for two records under 6915433-CN.)</t>
  </si>
  <si>
    <t>6739379-CN</t>
  </si>
  <si>
    <t>4009 43RD AVE S</t>
  </si>
  <si>
    <t>Allow new attached accessory dwelling unit to existing single family use per land use code.  Construct alterations for a two family dwelling, per plan.</t>
  </si>
  <si>
    <t>6944390-CN</t>
  </si>
  <si>
    <t>3136 ALKI AVE SW</t>
  </si>
  <si>
    <t>6954544-CN</t>
  </si>
  <si>
    <t>5020 NE 45TH ST</t>
  </si>
  <si>
    <t>Construct substantial alterations and exterior stair addition for single-family residence, per plan.</t>
  </si>
  <si>
    <t>6965262-CN</t>
  </si>
  <si>
    <t>8451 42ND AVE SW</t>
  </si>
  <si>
    <t>Construct substantial alterations and upper floor addition to existing single family residence, per plan.</t>
  </si>
  <si>
    <t>6968508-CN</t>
  </si>
  <si>
    <t>7011 58TH AVE NE</t>
  </si>
  <si>
    <t>Construct additions and substantial alterations to existing single family residence, per plan.</t>
  </si>
  <si>
    <t>6463004-CN</t>
  </si>
  <si>
    <t>305 ERIE AVE</t>
  </si>
  <si>
    <t>Establish use as a single family residence and construct a new single family residence with an ADU and attached garage, per plan.</t>
  </si>
  <si>
    <t>6905376-CN</t>
  </si>
  <si>
    <t>6849 26TH AVE NE</t>
  </si>
  <si>
    <t>Establish use as single family residence with attached accessory dwelling unit (AADU) and construct two family dwelling, per plan</t>
  </si>
  <si>
    <t>6911531-CN</t>
  </si>
  <si>
    <t>210 35TH AVE E</t>
  </si>
  <si>
    <t>Establish use as a single-family residence and allow an attached accessory dwelling unit per the land use code. Construct a two-family dwelling, per plans</t>
  </si>
  <si>
    <t>6912725-CN</t>
  </si>
  <si>
    <t>208 35TH AVE E</t>
  </si>
  <si>
    <t>6915395-CN</t>
  </si>
  <si>
    <t>5535 30TH AVE S</t>
  </si>
  <si>
    <t>Establish use as single family residence with attached accessory dwelling unit (AADU) and construct two family dwelling, per plan.</t>
  </si>
  <si>
    <t>6915396-CN</t>
  </si>
  <si>
    <t>5565 30TH AVE S</t>
  </si>
  <si>
    <t>6924327-CN</t>
  </si>
  <si>
    <t>4531 PURDUE AVE NE</t>
  </si>
  <si>
    <t>Establish use as single family residence with attached accessory dwelling unit per land use code. Construct new two family dwelling, per plan.</t>
  </si>
  <si>
    <t>6929170-CN</t>
  </si>
  <si>
    <t>8757 PALATINE AVE N</t>
  </si>
  <si>
    <t>Establish use as single family residence with attached and detached accessory dwelling units per land use code. Construct new two-family dwelling, per plan. Construct new one- and two-family dwellings, per plan. Review and processing for two records under 6929170)</t>
  </si>
  <si>
    <t>6942731-CN</t>
  </si>
  <si>
    <t>3823 ASHWORTH AVE N</t>
  </si>
  <si>
    <t>Construct WEST townhouse, per plan (Establish use as townhouses, per land use code.  Construct as townhouse, north and south single family dwelling; review and process for three records under 6919466-CN).</t>
  </si>
  <si>
    <t>6944209-CN</t>
  </si>
  <si>
    <t>7538 18TH AVE NW</t>
  </si>
  <si>
    <t>6945666-CN</t>
  </si>
  <si>
    <t>1125 B 23RD AVE E</t>
  </si>
  <si>
    <t>Construct new West one-family dwelling, per plan.  (Establish use as single family residence with detached accessory dwelling unit per land use code.  Construct new two one-family dwellings, per plan. Review and processing for two records under 6945666-CN.)</t>
  </si>
  <si>
    <t>6948582-CN</t>
  </si>
  <si>
    <t>12227 DAYTON AVE N</t>
  </si>
  <si>
    <t>Construct SFR + AADU, per plans (Establish use as single-family dwelling unit and an attached and a detached accessory dwelling unit per land use code. Construct a two-family and a one-family dwelling, per plans. Reviews and processing for 2 CN's under 6948582)_x000D_
_x000D_
Construct DADU per plans (Establish use as single-family dwelling unit and an attached and a detached accessory dwelling unit per land use code. Construct a two-family and a one-family dwelling, per plans. Reviews and processing for 2 CN's under 6948582)</t>
  </si>
  <si>
    <t>6948830-CN</t>
  </si>
  <si>
    <t>1615 29TH AVE</t>
  </si>
  <si>
    <t>6951601-CN</t>
  </si>
  <si>
    <t>5119 S BRANDON ST</t>
  </si>
  <si>
    <t>Establish use as single family residence with attached and detached accessory dwelling units per land use code. Construct new two family dwelling, per plan (Establish use as single family residence with attached and detached accessory dwelling units per land use code.  Construct new one and two family dwellings, per plan.  Review and process for two records under 6951601-CN).</t>
  </si>
  <si>
    <t>6955828-CN</t>
  </si>
  <si>
    <t>1516 NE 90TH ST</t>
  </si>
  <si>
    <t>6965191-CN</t>
  </si>
  <si>
    <t>2533 S JUNEAU ST</t>
  </si>
  <si>
    <t>Establish use as single family residence (SFR) with attached accessory dwelling unit (AADU), per land use code.  Construct as two family dwelling, per plan.</t>
  </si>
  <si>
    <t>6965780-CN</t>
  </si>
  <si>
    <t>4338 NE 58TH ST</t>
  </si>
  <si>
    <t>6970192-CN</t>
  </si>
  <si>
    <t>4632 49TH AVE S</t>
  </si>
  <si>
    <t>Construct SFR and AADU per plan, [Establish use as single family residence (SFR), with attached and detached accessory dwelling units (AADU and DADU) with parking, per land use Code.  Construct as one and two-family dwellings, per plan; review and process for two records under 6970192.]</t>
  </si>
  <si>
    <t>6972566-CN</t>
  </si>
  <si>
    <t>5612 46TH AVE SW</t>
  </si>
  <si>
    <t>Construct two-family dwelling, per plans.  (Establish use as single family residence with attached and detached accessory dwelling units per land use code. Construct a one-family dwelling and a two-family dwelling.  Reviews and processing for two construction records under 6972566-CN)</t>
  </si>
  <si>
    <t>6979288-CN</t>
  </si>
  <si>
    <t>2906 W GARFIELD ST</t>
  </si>
  <si>
    <t>Establish use as single family residence with attached accessory dwelling unit per land use code. Construct new two-family dwelling, per plan.</t>
  </si>
  <si>
    <t>6986889-CN</t>
  </si>
  <si>
    <t>6234 5TH AVE NW</t>
  </si>
  <si>
    <t>Construct new two-family dwelling, per plan. (Establish use as single-family residence with attached and detached accessory dwelling units per land use code. Construct new one- and two-family dwellings, per plan. Review and processing for two records under 6986889)</t>
  </si>
  <si>
    <t>6988574-CN</t>
  </si>
  <si>
    <t>2153 4TH AVE W</t>
  </si>
  <si>
    <t>Establish use as single family residence with attached accessory dwelling unit per land use code. Construct two family dwelling and detached garage, per plan.</t>
  </si>
  <si>
    <t>6990027-CN</t>
  </si>
  <si>
    <t>8809 WALLINGFORD AVE N</t>
  </si>
  <si>
    <t>Construct west two-family dwelling (Establish use as single-family residence w/ attached accessory dwelling unit (AADU) &amp; detached accessory dwelling unit (DADU), per land use code.  Construct west two-family dwelling &amp; east one-family dwelling, per plan.  Review &amp; process for (2) records under 6990027-CN)</t>
  </si>
  <si>
    <t>6936488-ME</t>
  </si>
  <si>
    <t>The project includes full replacement of apartment, corridor, and common area HVAC systems in the West Wing of building.  Apartments will be heated by electric cove heaters and ventilated by ERV's.  Corridors are ventilated by ERV.  Common areas are heated/cooled by multi-zone heat pump system (VRF) and ventilated by ERV.  Existing gas-fired hydronic boiler system, located in basement, to remain to serve the East Wing of building."</t>
  </si>
  <si>
    <t>6951654-ME</t>
  </si>
  <si>
    <t>3818 S ANGELINE ST</t>
  </si>
  <si>
    <t>Install HVAC system for 6-story mixed use building, including one Type I hood, per plans.</t>
  </si>
  <si>
    <t>6962507-ME</t>
  </si>
  <si>
    <t>Replace ductwork; provide new VRF system, DOAS ERV, transfer fan, per plan.</t>
  </si>
  <si>
    <t>6986019-ME</t>
  </si>
  <si>
    <t>Provide (22) VAV boxes, (1) Exhaust Fan, (5) Fire smoke damper, (1) motorized damper, new duct, and GRDs.</t>
  </si>
  <si>
    <t>6987916-ME</t>
  </si>
  <si>
    <t>1124 COLUMBIA ST</t>
  </si>
  <si>
    <t>Mechanical TI of a portion of L5 for the Paul Allen Research Center. per plans</t>
  </si>
  <si>
    <t>6993339-ME</t>
  </si>
  <si>
    <t>Replacement of Chiller at chiller plant, per plans</t>
  </si>
  <si>
    <t>6438915-PH</t>
  </si>
  <si>
    <t>1115 COLUMBIA ST</t>
  </si>
  <si>
    <t>Phased project: Construct a new medical clinic and office building with skybridge connecting to adjacent building, ground floor restaurant, below grade parking for Swedish Medical Center and occupy, per plan (adjacent building connection to be issued as 6804302-CN to be issued with phase 2)</t>
  </si>
  <si>
    <t>Construction Permit-Commercial-Change of Use Only - No Construction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</si>
</sst>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104"/>
  <sheetViews>
    <sheetView tabSelected="1" zoomScale="80" zoomScaleNormal="80" workbookViewId="0">
      <selection activeCell="E88" sqref="E88"/>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2024</v>
      </c>
    </row>
    <row r="5" spans="1:8" x14ac:dyDescent="0.35">
      <c r="A5" s="1" t="s">
        <v>49</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50</v>
      </c>
      <c r="C8" t="s">
        <v>12</v>
      </c>
      <c r="D8" s="1" t="s">
        <v>51</v>
      </c>
      <c r="E8" t="s">
        <v>52</v>
      </c>
      <c r="F8" s="6">
        <v>4500000</v>
      </c>
      <c r="G8" s="6"/>
      <c r="H8" s="6"/>
    </row>
    <row r="9" spans="1:8" outlineLevel="2" x14ac:dyDescent="0.35">
      <c r="A9" s="1" t="s">
        <v>11</v>
      </c>
      <c r="B9" s="1" t="s">
        <v>53</v>
      </c>
      <c r="C9" t="s">
        <v>12</v>
      </c>
      <c r="D9" s="1" t="s">
        <v>54</v>
      </c>
      <c r="E9" t="s">
        <v>55</v>
      </c>
      <c r="F9" s="6">
        <v>1050000</v>
      </c>
      <c r="G9" s="6"/>
      <c r="H9" s="6"/>
    </row>
    <row r="10" spans="1:8" outlineLevel="2" x14ac:dyDescent="0.35">
      <c r="A10" s="1" t="s">
        <v>11</v>
      </c>
      <c r="B10" s="1" t="s">
        <v>56</v>
      </c>
      <c r="C10" t="s">
        <v>12</v>
      </c>
      <c r="D10" s="1" t="s">
        <v>57</v>
      </c>
      <c r="E10" t="s">
        <v>58</v>
      </c>
      <c r="F10" s="6">
        <v>2500000</v>
      </c>
      <c r="G10" s="6"/>
      <c r="H10" s="6"/>
    </row>
    <row r="11" spans="1:8" outlineLevel="2" x14ac:dyDescent="0.35">
      <c r="A11" s="1" t="s">
        <v>11</v>
      </c>
      <c r="B11" s="1" t="s">
        <v>59</v>
      </c>
      <c r="C11" t="s">
        <v>12</v>
      </c>
      <c r="D11" s="1" t="s">
        <v>60</v>
      </c>
      <c r="E11" t="s">
        <v>61</v>
      </c>
      <c r="F11" s="6">
        <v>971000</v>
      </c>
      <c r="G11" s="6"/>
      <c r="H11" s="6"/>
    </row>
    <row r="12" spans="1:8" outlineLevel="2" x14ac:dyDescent="0.35">
      <c r="A12" s="1" t="s">
        <v>11</v>
      </c>
      <c r="B12" s="1" t="s">
        <v>62</v>
      </c>
      <c r="C12" t="s">
        <v>12</v>
      </c>
      <c r="D12" s="1" t="s">
        <v>41</v>
      </c>
      <c r="E12" t="s">
        <v>63</v>
      </c>
      <c r="F12" s="6">
        <v>1200000</v>
      </c>
      <c r="G12" s="6"/>
      <c r="H12" s="6"/>
    </row>
    <row r="13" spans="1:8" outlineLevel="2" x14ac:dyDescent="0.35">
      <c r="A13" s="7" t="s">
        <v>11</v>
      </c>
      <c r="B13" s="1" t="s">
        <v>64</v>
      </c>
      <c r="C13" t="s">
        <v>12</v>
      </c>
      <c r="D13" s="1" t="s">
        <v>65</v>
      </c>
      <c r="E13" t="s">
        <v>66</v>
      </c>
      <c r="F13" s="6">
        <v>870000</v>
      </c>
      <c r="G13" s="6"/>
      <c r="H13" s="6"/>
    </row>
    <row r="14" spans="1:8" outlineLevel="1" x14ac:dyDescent="0.35">
      <c r="A14" s="1" t="s">
        <v>19</v>
      </c>
      <c r="B14" s="1"/>
      <c r="D14" s="1"/>
      <c r="F14" s="6">
        <f>SUBTOTAL(9,F8:F13)</f>
        <v>11091000</v>
      </c>
      <c r="G14" s="6">
        <f>SUBTOTAL(9,G8:G13)</f>
        <v>0</v>
      </c>
      <c r="H14" s="6">
        <f>SUBTOTAL(9,H8:H13)</f>
        <v>0</v>
      </c>
    </row>
    <row r="15" spans="1:8" outlineLevel="2" x14ac:dyDescent="0.35">
      <c r="A15" s="1" t="s">
        <v>13</v>
      </c>
      <c r="B15" s="1" t="s">
        <v>67</v>
      </c>
      <c r="C15" t="s">
        <v>14</v>
      </c>
      <c r="D15" s="1" t="s">
        <v>68</v>
      </c>
      <c r="E15" t="s">
        <v>69</v>
      </c>
      <c r="F15" s="6">
        <v>2000000</v>
      </c>
      <c r="G15" s="6">
        <v>0</v>
      </c>
      <c r="H15" s="6">
        <v>0</v>
      </c>
    </row>
    <row r="16" spans="1:8" outlineLevel="2" x14ac:dyDescent="0.35">
      <c r="A16" s="1" t="s">
        <v>13</v>
      </c>
      <c r="B16" s="1" t="s">
        <v>70</v>
      </c>
      <c r="C16" t="s">
        <v>14</v>
      </c>
      <c r="D16" s="1" t="s">
        <v>71</v>
      </c>
      <c r="E16" t="s">
        <v>72</v>
      </c>
      <c r="F16" s="6">
        <v>664617</v>
      </c>
      <c r="G16" s="6">
        <v>0</v>
      </c>
      <c r="H16" s="6">
        <v>0</v>
      </c>
    </row>
    <row r="17" spans="1:8" outlineLevel="2" x14ac:dyDescent="0.35">
      <c r="A17" s="1" t="s">
        <v>13</v>
      </c>
      <c r="B17" s="1" t="s">
        <v>73</v>
      </c>
      <c r="C17" t="s">
        <v>12</v>
      </c>
      <c r="D17" s="1" t="s">
        <v>68</v>
      </c>
      <c r="E17" t="s">
        <v>74</v>
      </c>
      <c r="F17" s="6">
        <v>900000</v>
      </c>
      <c r="G17" s="6">
        <v>0</v>
      </c>
      <c r="H17" s="6">
        <v>0</v>
      </c>
    </row>
    <row r="18" spans="1:8" outlineLevel="2" x14ac:dyDescent="0.35">
      <c r="A18" s="1" t="s">
        <v>13</v>
      </c>
      <c r="B18" s="1" t="s">
        <v>75</v>
      </c>
      <c r="C18" t="s">
        <v>12</v>
      </c>
      <c r="D18" s="1" t="s">
        <v>32</v>
      </c>
      <c r="E18" t="s">
        <v>76</v>
      </c>
      <c r="F18" s="6">
        <v>1650000</v>
      </c>
      <c r="G18" s="6">
        <v>0</v>
      </c>
      <c r="H18" s="6">
        <v>0</v>
      </c>
    </row>
    <row r="19" spans="1:8" outlineLevel="2" x14ac:dyDescent="0.35">
      <c r="A19" s="1" t="s">
        <v>13</v>
      </c>
      <c r="B19" s="1" t="s">
        <v>77</v>
      </c>
      <c r="C19" t="s">
        <v>14</v>
      </c>
      <c r="D19" s="1" t="s">
        <v>78</v>
      </c>
      <c r="E19" t="s">
        <v>79</v>
      </c>
      <c r="F19" s="6">
        <v>826102</v>
      </c>
      <c r="G19" s="6">
        <v>0</v>
      </c>
      <c r="H19" s="6">
        <v>0</v>
      </c>
    </row>
    <row r="20" spans="1:8" outlineLevel="2" x14ac:dyDescent="0.35">
      <c r="A20" s="1" t="s">
        <v>13</v>
      </c>
      <c r="B20" s="1" t="s">
        <v>80</v>
      </c>
      <c r="C20" t="s">
        <v>12</v>
      </c>
      <c r="D20" s="1" t="s">
        <v>81</v>
      </c>
      <c r="E20" t="s">
        <v>82</v>
      </c>
      <c r="F20" s="6">
        <v>6000000</v>
      </c>
      <c r="G20" s="6">
        <v>0</v>
      </c>
      <c r="H20" s="6">
        <v>0</v>
      </c>
    </row>
    <row r="21" spans="1:8" outlineLevel="2" x14ac:dyDescent="0.35">
      <c r="A21" s="1" t="s">
        <v>13</v>
      </c>
      <c r="B21" s="1" t="s">
        <v>83</v>
      </c>
      <c r="C21" t="s">
        <v>14</v>
      </c>
      <c r="D21" s="1" t="s">
        <v>31</v>
      </c>
      <c r="E21" t="s">
        <v>84</v>
      </c>
      <c r="F21" s="6">
        <v>712000</v>
      </c>
      <c r="G21" s="6">
        <v>0</v>
      </c>
      <c r="H21" s="6">
        <v>0</v>
      </c>
    </row>
    <row r="22" spans="1:8" outlineLevel="2" x14ac:dyDescent="0.35">
      <c r="A22" s="1" t="s">
        <v>13</v>
      </c>
      <c r="B22" s="1" t="s">
        <v>85</v>
      </c>
      <c r="C22" t="s">
        <v>12</v>
      </c>
      <c r="D22" s="1" t="s">
        <v>86</v>
      </c>
      <c r="E22" t="s">
        <v>87</v>
      </c>
      <c r="F22" s="6">
        <v>650252</v>
      </c>
      <c r="G22" s="6">
        <v>0</v>
      </c>
      <c r="H22" s="6">
        <v>0</v>
      </c>
    </row>
    <row r="23" spans="1:8" outlineLevel="2" x14ac:dyDescent="0.35">
      <c r="A23" s="1" t="s">
        <v>13</v>
      </c>
      <c r="B23" s="1" t="s">
        <v>88</v>
      </c>
      <c r="C23" t="s">
        <v>12</v>
      </c>
      <c r="D23" s="1" t="s">
        <v>47</v>
      </c>
      <c r="E23" t="s">
        <v>89</v>
      </c>
      <c r="F23" s="6">
        <v>2843178</v>
      </c>
      <c r="G23" s="6">
        <v>0</v>
      </c>
      <c r="H23" s="6">
        <v>0</v>
      </c>
    </row>
    <row r="24" spans="1:8" outlineLevel="2" x14ac:dyDescent="0.35">
      <c r="A24" s="7" t="s">
        <v>13</v>
      </c>
      <c r="B24" s="1" t="s">
        <v>90</v>
      </c>
      <c r="C24" t="s">
        <v>14</v>
      </c>
      <c r="D24" s="1" t="s">
        <v>91</v>
      </c>
      <c r="E24" t="s">
        <v>92</v>
      </c>
      <c r="F24" s="6">
        <v>1200000</v>
      </c>
      <c r="G24" s="6">
        <v>0</v>
      </c>
      <c r="H24" s="6">
        <v>0</v>
      </c>
    </row>
    <row r="25" spans="1:8" outlineLevel="1" x14ac:dyDescent="0.35">
      <c r="A25" s="7" t="s">
        <v>20</v>
      </c>
      <c r="B25" s="1"/>
      <c r="D25" s="1"/>
      <c r="F25" s="6">
        <f>SUBTOTAL(9,F15:F24)</f>
        <v>17446149</v>
      </c>
      <c r="G25" s="6">
        <f>SUBTOTAL(9,G15:G24)</f>
        <v>0</v>
      </c>
      <c r="H25" s="6">
        <f>SUBTOTAL(9,H15:H24)</f>
        <v>0</v>
      </c>
    </row>
    <row r="26" spans="1:8" outlineLevel="2" x14ac:dyDescent="0.35">
      <c r="A26" s="7" t="s">
        <v>93</v>
      </c>
      <c r="B26" s="1" t="s">
        <v>94</v>
      </c>
      <c r="C26" t="s">
        <v>12</v>
      </c>
      <c r="D26" s="1" t="s">
        <v>95</v>
      </c>
      <c r="E26" t="s">
        <v>96</v>
      </c>
      <c r="F26" s="6">
        <v>500000</v>
      </c>
      <c r="G26" s="6">
        <v>0</v>
      </c>
      <c r="H26" s="6">
        <v>0</v>
      </c>
    </row>
    <row r="27" spans="1:8" outlineLevel="1" x14ac:dyDescent="0.35">
      <c r="A27" s="1" t="s">
        <v>285</v>
      </c>
      <c r="B27" s="1"/>
      <c r="D27" s="1"/>
      <c r="F27" s="6">
        <f>SUBTOTAL(9,F26:F26)</f>
        <v>500000</v>
      </c>
      <c r="G27" s="6">
        <f>SUBTOTAL(9,G26:G26)</f>
        <v>0</v>
      </c>
      <c r="H27" s="6">
        <f>SUBTOTAL(9,H26:H26)</f>
        <v>0</v>
      </c>
    </row>
    <row r="28" spans="1:8" outlineLevel="2" x14ac:dyDescent="0.35">
      <c r="A28" s="1" t="s">
        <v>29</v>
      </c>
      <c r="B28" s="1" t="s">
        <v>97</v>
      </c>
      <c r="C28" t="s">
        <v>14</v>
      </c>
      <c r="D28" s="1" t="s">
        <v>98</v>
      </c>
      <c r="E28" t="s">
        <v>99</v>
      </c>
      <c r="F28" s="6">
        <v>19400883</v>
      </c>
      <c r="G28" s="6">
        <v>0</v>
      </c>
      <c r="H28" s="6">
        <v>0</v>
      </c>
    </row>
    <row r="29" spans="1:8" outlineLevel="2" x14ac:dyDescent="0.35">
      <c r="A29" s="1" t="s">
        <v>29</v>
      </c>
      <c r="B29" s="1" t="s">
        <v>100</v>
      </c>
      <c r="C29" t="s">
        <v>12</v>
      </c>
      <c r="D29" s="1" t="s">
        <v>101</v>
      </c>
      <c r="E29" t="s">
        <v>102</v>
      </c>
      <c r="F29" s="6">
        <v>3000000</v>
      </c>
      <c r="G29" s="6">
        <v>0</v>
      </c>
      <c r="H29" s="6">
        <v>0</v>
      </c>
    </row>
    <row r="30" spans="1:8" outlineLevel="2" x14ac:dyDescent="0.35">
      <c r="A30" s="7" t="s">
        <v>29</v>
      </c>
      <c r="B30" s="1" t="s">
        <v>103</v>
      </c>
      <c r="C30" t="s">
        <v>14</v>
      </c>
      <c r="D30" s="1" t="s">
        <v>104</v>
      </c>
      <c r="E30" t="s">
        <v>105</v>
      </c>
      <c r="F30" s="6">
        <v>700000</v>
      </c>
      <c r="G30" s="6">
        <v>0</v>
      </c>
      <c r="H30" s="6">
        <v>0</v>
      </c>
    </row>
    <row r="31" spans="1:8" outlineLevel="1" x14ac:dyDescent="0.35">
      <c r="A31" s="1" t="s">
        <v>30</v>
      </c>
      <c r="B31" s="1"/>
      <c r="D31" s="1"/>
      <c r="F31" s="6">
        <f>SUBTOTAL(9,F28:F30)</f>
        <v>23100883</v>
      </c>
      <c r="G31" s="6">
        <f>SUBTOTAL(9,G28:G30)</f>
        <v>0</v>
      </c>
      <c r="H31" s="6">
        <f>SUBTOTAL(9,H28:H30)</f>
        <v>0</v>
      </c>
    </row>
    <row r="32" spans="1:8" outlineLevel="2" x14ac:dyDescent="0.35">
      <c r="A32" s="1" t="s">
        <v>27</v>
      </c>
      <c r="B32" s="1" t="s">
        <v>106</v>
      </c>
      <c r="C32" t="s">
        <v>12</v>
      </c>
      <c r="D32" s="1" t="s">
        <v>107</v>
      </c>
      <c r="E32" t="s">
        <v>108</v>
      </c>
      <c r="F32" s="6">
        <v>1710000</v>
      </c>
      <c r="G32" s="6">
        <v>0</v>
      </c>
      <c r="H32" s="6">
        <v>0</v>
      </c>
    </row>
    <row r="33" spans="1:8" outlineLevel="2" x14ac:dyDescent="0.35">
      <c r="A33" s="1" t="s">
        <v>27</v>
      </c>
      <c r="B33" s="1" t="s">
        <v>109</v>
      </c>
      <c r="C33" t="s">
        <v>12</v>
      </c>
      <c r="D33" s="1" t="s">
        <v>110</v>
      </c>
      <c r="E33" t="s">
        <v>111</v>
      </c>
      <c r="F33" s="6">
        <v>633000</v>
      </c>
      <c r="G33" s="6">
        <v>0</v>
      </c>
      <c r="H33" s="6">
        <v>0</v>
      </c>
    </row>
    <row r="34" spans="1:8" outlineLevel="2" x14ac:dyDescent="0.35">
      <c r="A34" s="7" t="s">
        <v>27</v>
      </c>
      <c r="B34" s="1" t="s">
        <v>112</v>
      </c>
      <c r="C34" t="s">
        <v>12</v>
      </c>
      <c r="D34" s="1" t="s">
        <v>113</v>
      </c>
      <c r="E34" t="s">
        <v>114</v>
      </c>
      <c r="F34" s="6">
        <v>500000</v>
      </c>
      <c r="G34" s="6">
        <v>0</v>
      </c>
      <c r="H34" s="6">
        <v>0</v>
      </c>
    </row>
    <row r="35" spans="1:8" outlineLevel="1" x14ac:dyDescent="0.35">
      <c r="A35" s="7" t="s">
        <v>28</v>
      </c>
      <c r="B35" s="1"/>
      <c r="D35" s="1"/>
      <c r="F35" s="6">
        <f>SUBTOTAL(9,F32:F34)</f>
        <v>2843000</v>
      </c>
      <c r="G35" s="6">
        <f>SUBTOTAL(9,G32:G34)</f>
        <v>0</v>
      </c>
      <c r="H35" s="6">
        <f>SUBTOTAL(9,H32:H34)</f>
        <v>0</v>
      </c>
    </row>
    <row r="36" spans="1:8" outlineLevel="2" x14ac:dyDescent="0.35">
      <c r="A36" s="7" t="s">
        <v>43</v>
      </c>
      <c r="B36" s="1" t="s">
        <v>115</v>
      </c>
      <c r="C36" t="s">
        <v>12</v>
      </c>
      <c r="D36" s="1" t="s">
        <v>116</v>
      </c>
      <c r="E36" t="s">
        <v>117</v>
      </c>
      <c r="F36" s="6">
        <v>2082373</v>
      </c>
      <c r="G36" s="6">
        <v>0</v>
      </c>
      <c r="H36" s="6">
        <v>0</v>
      </c>
    </row>
    <row r="37" spans="1:8" outlineLevel="1" x14ac:dyDescent="0.35">
      <c r="A37" s="1" t="s">
        <v>44</v>
      </c>
      <c r="B37" s="1"/>
      <c r="D37" s="1"/>
      <c r="F37" s="6">
        <f>SUBTOTAL(9,F36:F36)</f>
        <v>2082373</v>
      </c>
      <c r="G37" s="6">
        <f>SUBTOTAL(9,G36:G36)</f>
        <v>0</v>
      </c>
      <c r="H37" s="6">
        <f>SUBTOTAL(9,H36:H36)</f>
        <v>0</v>
      </c>
    </row>
    <row r="38" spans="1:8" outlineLevel="2" x14ac:dyDescent="0.35">
      <c r="A38" s="1" t="s">
        <v>25</v>
      </c>
      <c r="B38" s="1" t="s">
        <v>118</v>
      </c>
      <c r="C38" t="s">
        <v>12</v>
      </c>
      <c r="D38" s="1" t="s">
        <v>119</v>
      </c>
      <c r="E38" t="s">
        <v>120</v>
      </c>
      <c r="F38" s="6">
        <v>500000</v>
      </c>
      <c r="G38" s="6">
        <v>0</v>
      </c>
      <c r="H38" s="6">
        <v>0</v>
      </c>
    </row>
    <row r="39" spans="1:8" outlineLevel="2" x14ac:dyDescent="0.35">
      <c r="A39" s="1" t="s">
        <v>25</v>
      </c>
      <c r="B39" s="1" t="s">
        <v>121</v>
      </c>
      <c r="C39" t="s">
        <v>14</v>
      </c>
      <c r="D39" s="1" t="s">
        <v>122</v>
      </c>
      <c r="E39" t="s">
        <v>123</v>
      </c>
      <c r="F39" s="6">
        <v>568284</v>
      </c>
      <c r="G39" s="6">
        <v>0</v>
      </c>
      <c r="H39" s="6">
        <v>0</v>
      </c>
    </row>
    <row r="40" spans="1:8" outlineLevel="2" x14ac:dyDescent="0.35">
      <c r="A40" s="7" t="s">
        <v>25</v>
      </c>
      <c r="B40" s="1" t="s">
        <v>124</v>
      </c>
      <c r="C40" t="s">
        <v>12</v>
      </c>
      <c r="D40" s="1" t="s">
        <v>125</v>
      </c>
      <c r="E40" t="s">
        <v>126</v>
      </c>
      <c r="F40" s="6">
        <v>750000</v>
      </c>
      <c r="G40" s="6">
        <v>0</v>
      </c>
      <c r="H40" s="6">
        <v>0</v>
      </c>
    </row>
    <row r="41" spans="1:8" outlineLevel="1" x14ac:dyDescent="0.35">
      <c r="A41" s="1" t="s">
        <v>26</v>
      </c>
      <c r="B41" s="1"/>
      <c r="D41" s="1"/>
      <c r="F41" s="6">
        <f>SUBTOTAL(9,F38:F40)</f>
        <v>1818284</v>
      </c>
      <c r="G41" s="6">
        <f>SUBTOTAL(9,G38:G40)</f>
        <v>0</v>
      </c>
      <c r="H41" s="6">
        <f>SUBTOTAL(9,H38:H40)</f>
        <v>0</v>
      </c>
    </row>
    <row r="42" spans="1:8" outlineLevel="2" x14ac:dyDescent="0.35">
      <c r="A42" s="1" t="s">
        <v>16</v>
      </c>
      <c r="B42" s="1" t="s">
        <v>127</v>
      </c>
      <c r="C42" t="s">
        <v>12</v>
      </c>
      <c r="D42" s="1" t="s">
        <v>128</v>
      </c>
      <c r="E42" t="s">
        <v>129</v>
      </c>
      <c r="F42" s="6">
        <v>797489</v>
      </c>
      <c r="G42" s="6">
        <v>3</v>
      </c>
      <c r="H42" s="6">
        <v>0</v>
      </c>
    </row>
    <row r="43" spans="1:8" outlineLevel="2" x14ac:dyDescent="0.35">
      <c r="A43" s="1" t="s">
        <v>16</v>
      </c>
      <c r="B43" s="1" t="s">
        <v>130</v>
      </c>
      <c r="C43" t="s">
        <v>12</v>
      </c>
      <c r="D43" s="1" t="s">
        <v>131</v>
      </c>
      <c r="E43" t="s">
        <v>132</v>
      </c>
      <c r="F43" s="6">
        <v>5704366</v>
      </c>
      <c r="G43" s="6">
        <v>43</v>
      </c>
      <c r="H43" s="6">
        <v>2</v>
      </c>
    </row>
    <row r="44" spans="1:8" outlineLevel="2" x14ac:dyDescent="0.35">
      <c r="A44" s="1" t="s">
        <v>16</v>
      </c>
      <c r="B44" s="1" t="s">
        <v>133</v>
      </c>
      <c r="C44" t="s">
        <v>12</v>
      </c>
      <c r="D44" s="1" t="s">
        <v>134</v>
      </c>
      <c r="E44" t="s">
        <v>135</v>
      </c>
      <c r="F44" s="6">
        <v>1734262</v>
      </c>
      <c r="G44" s="6">
        <v>7</v>
      </c>
      <c r="H44" s="6">
        <v>0</v>
      </c>
    </row>
    <row r="45" spans="1:8" outlineLevel="2" x14ac:dyDescent="0.35">
      <c r="A45" s="1" t="s">
        <v>16</v>
      </c>
      <c r="B45" s="1" t="s">
        <v>136</v>
      </c>
      <c r="C45" t="s">
        <v>12</v>
      </c>
      <c r="D45" s="1" t="s">
        <v>137</v>
      </c>
      <c r="E45" t="s">
        <v>138</v>
      </c>
      <c r="F45" s="6">
        <v>932376</v>
      </c>
      <c r="G45" s="6">
        <v>3</v>
      </c>
      <c r="H45" s="6">
        <v>0</v>
      </c>
    </row>
    <row r="46" spans="1:8" outlineLevel="2" x14ac:dyDescent="0.35">
      <c r="A46" s="1" t="s">
        <v>16</v>
      </c>
      <c r="B46" s="1" t="s">
        <v>139</v>
      </c>
      <c r="C46" t="s">
        <v>12</v>
      </c>
      <c r="D46" s="1" t="s">
        <v>140</v>
      </c>
      <c r="E46" t="s">
        <v>141</v>
      </c>
      <c r="F46" s="6">
        <v>731055</v>
      </c>
      <c r="G46" s="6">
        <v>4</v>
      </c>
      <c r="H46" s="6">
        <v>0</v>
      </c>
    </row>
    <row r="47" spans="1:8" outlineLevel="2" x14ac:dyDescent="0.35">
      <c r="A47" s="1" t="s">
        <v>16</v>
      </c>
      <c r="B47" s="1" t="s">
        <v>142</v>
      </c>
      <c r="C47" t="s">
        <v>12</v>
      </c>
      <c r="D47" s="1" t="s">
        <v>143</v>
      </c>
      <c r="E47" t="s">
        <v>144</v>
      </c>
      <c r="F47" s="6">
        <v>543550</v>
      </c>
      <c r="G47" s="6">
        <v>4</v>
      </c>
      <c r="H47" s="6">
        <v>0</v>
      </c>
    </row>
    <row r="48" spans="1:8" outlineLevel="2" x14ac:dyDescent="0.35">
      <c r="A48" s="1" t="s">
        <v>16</v>
      </c>
      <c r="B48" s="1" t="s">
        <v>145</v>
      </c>
      <c r="C48" t="s">
        <v>12</v>
      </c>
      <c r="D48" s="1" t="s">
        <v>146</v>
      </c>
      <c r="E48" t="s">
        <v>147</v>
      </c>
      <c r="F48" s="6">
        <v>1326445</v>
      </c>
      <c r="G48" s="6">
        <v>7</v>
      </c>
      <c r="H48" s="6">
        <v>0</v>
      </c>
    </row>
    <row r="49" spans="1:8" outlineLevel="2" x14ac:dyDescent="0.35">
      <c r="A49" s="1" t="s">
        <v>16</v>
      </c>
      <c r="B49" s="1" t="s">
        <v>148</v>
      </c>
      <c r="C49" t="s">
        <v>15</v>
      </c>
      <c r="D49" s="1" t="s">
        <v>149</v>
      </c>
      <c r="E49" t="s">
        <v>150</v>
      </c>
      <c r="F49" s="6">
        <v>1086765</v>
      </c>
      <c r="G49" s="6">
        <v>4</v>
      </c>
      <c r="H49" s="6">
        <v>0</v>
      </c>
    </row>
    <row r="50" spans="1:8" outlineLevel="2" x14ac:dyDescent="0.35">
      <c r="A50" s="1" t="s">
        <v>16</v>
      </c>
      <c r="B50" s="1" t="s">
        <v>151</v>
      </c>
      <c r="C50" t="s">
        <v>15</v>
      </c>
      <c r="D50" s="1" t="s">
        <v>152</v>
      </c>
      <c r="E50" t="s">
        <v>153</v>
      </c>
      <c r="F50" s="6">
        <v>1554935</v>
      </c>
      <c r="G50" s="6">
        <v>6</v>
      </c>
      <c r="H50" s="6">
        <v>0</v>
      </c>
    </row>
    <row r="51" spans="1:8" outlineLevel="2" x14ac:dyDescent="0.35">
      <c r="A51" s="1" t="s">
        <v>16</v>
      </c>
      <c r="B51" s="1" t="s">
        <v>154</v>
      </c>
      <c r="C51" t="s">
        <v>15</v>
      </c>
      <c r="D51" s="1" t="s">
        <v>155</v>
      </c>
      <c r="E51" t="s">
        <v>156</v>
      </c>
      <c r="F51" s="6">
        <v>790955</v>
      </c>
      <c r="G51" s="6">
        <v>3</v>
      </c>
      <c r="H51" s="6">
        <v>0</v>
      </c>
    </row>
    <row r="52" spans="1:8" outlineLevel="2" x14ac:dyDescent="0.35">
      <c r="A52" s="1" t="s">
        <v>16</v>
      </c>
      <c r="B52" s="1" t="s">
        <v>157</v>
      </c>
      <c r="C52" t="s">
        <v>15</v>
      </c>
      <c r="D52" s="1" t="s">
        <v>158</v>
      </c>
      <c r="E52" t="s">
        <v>159</v>
      </c>
      <c r="F52" s="6">
        <v>760055</v>
      </c>
      <c r="G52" s="6">
        <v>3</v>
      </c>
      <c r="H52" s="6">
        <v>0</v>
      </c>
    </row>
    <row r="53" spans="1:8" outlineLevel="2" x14ac:dyDescent="0.35">
      <c r="A53" s="1" t="s">
        <v>16</v>
      </c>
      <c r="B53" s="1" t="s">
        <v>160</v>
      </c>
      <c r="C53" t="s">
        <v>15</v>
      </c>
      <c r="D53" s="1" t="s">
        <v>161</v>
      </c>
      <c r="E53" t="s">
        <v>162</v>
      </c>
      <c r="F53" s="6">
        <v>790955</v>
      </c>
      <c r="G53" s="6">
        <v>3</v>
      </c>
      <c r="H53" s="6">
        <v>0</v>
      </c>
    </row>
    <row r="54" spans="1:8" outlineLevel="2" x14ac:dyDescent="0.35">
      <c r="A54" s="1" t="s">
        <v>16</v>
      </c>
      <c r="B54" s="1" t="s">
        <v>163</v>
      </c>
      <c r="C54" t="s">
        <v>12</v>
      </c>
      <c r="D54" s="1" t="s">
        <v>164</v>
      </c>
      <c r="E54" t="s">
        <v>165</v>
      </c>
      <c r="F54" s="6">
        <v>2162723</v>
      </c>
      <c r="G54" s="6">
        <v>7</v>
      </c>
      <c r="H54" s="6">
        <v>0</v>
      </c>
    </row>
    <row r="55" spans="1:8" outlineLevel="2" x14ac:dyDescent="0.35">
      <c r="A55" s="1" t="s">
        <v>16</v>
      </c>
      <c r="B55" s="1" t="s">
        <v>166</v>
      </c>
      <c r="C55" t="s">
        <v>12</v>
      </c>
      <c r="D55" s="1" t="s">
        <v>167</v>
      </c>
      <c r="E55" t="s">
        <v>168</v>
      </c>
      <c r="F55" s="6">
        <v>35984110</v>
      </c>
      <c r="G55" s="6">
        <v>207</v>
      </c>
      <c r="H55" s="6">
        <v>0</v>
      </c>
    </row>
    <row r="56" spans="1:8" outlineLevel="2" x14ac:dyDescent="0.35">
      <c r="A56" s="1" t="s">
        <v>16</v>
      </c>
      <c r="B56" s="1" t="s">
        <v>169</v>
      </c>
      <c r="C56" t="s">
        <v>15</v>
      </c>
      <c r="D56" s="1" t="s">
        <v>170</v>
      </c>
      <c r="E56" t="s">
        <v>171</v>
      </c>
      <c r="F56" s="6">
        <v>1058763</v>
      </c>
      <c r="G56" s="6">
        <v>8</v>
      </c>
      <c r="H56" s="6">
        <v>0</v>
      </c>
    </row>
    <row r="57" spans="1:8" outlineLevel="2" x14ac:dyDescent="0.35">
      <c r="A57" s="1" t="s">
        <v>16</v>
      </c>
      <c r="B57" s="1" t="s">
        <v>172</v>
      </c>
      <c r="C57" t="s">
        <v>12</v>
      </c>
      <c r="D57" s="1" t="s">
        <v>173</v>
      </c>
      <c r="E57" t="s">
        <v>39</v>
      </c>
      <c r="F57" s="6">
        <v>889240</v>
      </c>
      <c r="G57" s="6">
        <v>5</v>
      </c>
      <c r="H57" s="6">
        <v>0</v>
      </c>
    </row>
    <row r="58" spans="1:8" outlineLevel="2" x14ac:dyDescent="0.35">
      <c r="A58" s="1" t="s">
        <v>16</v>
      </c>
      <c r="B58" s="1" t="s">
        <v>174</v>
      </c>
      <c r="C58" t="s">
        <v>12</v>
      </c>
      <c r="D58" s="1" t="s">
        <v>175</v>
      </c>
      <c r="E58" t="s">
        <v>176</v>
      </c>
      <c r="F58" s="6">
        <v>1969766</v>
      </c>
      <c r="G58" s="6">
        <v>8</v>
      </c>
      <c r="H58" s="6">
        <v>0</v>
      </c>
    </row>
    <row r="59" spans="1:8" outlineLevel="2" x14ac:dyDescent="0.35">
      <c r="A59" s="1" t="s">
        <v>16</v>
      </c>
      <c r="B59" s="1" t="s">
        <v>177</v>
      </c>
      <c r="C59" t="s">
        <v>12</v>
      </c>
      <c r="D59" s="1" t="s">
        <v>178</v>
      </c>
      <c r="E59" t="s">
        <v>179</v>
      </c>
      <c r="F59" s="6">
        <v>890222</v>
      </c>
      <c r="G59" s="6">
        <v>3</v>
      </c>
      <c r="H59" s="6">
        <v>0</v>
      </c>
    </row>
    <row r="60" spans="1:8" outlineLevel="2" x14ac:dyDescent="0.35">
      <c r="A60" s="1" t="s">
        <v>16</v>
      </c>
      <c r="B60" s="1" t="s">
        <v>180</v>
      </c>
      <c r="C60" t="s">
        <v>12</v>
      </c>
      <c r="D60" s="1" t="s">
        <v>181</v>
      </c>
      <c r="E60" t="s">
        <v>182</v>
      </c>
      <c r="F60" s="6">
        <v>717193</v>
      </c>
      <c r="G60" s="6">
        <v>3</v>
      </c>
      <c r="H60" s="6">
        <v>2</v>
      </c>
    </row>
    <row r="61" spans="1:8" outlineLevel="2" x14ac:dyDescent="0.35">
      <c r="A61" s="1" t="s">
        <v>16</v>
      </c>
      <c r="B61" s="1" t="s">
        <v>183</v>
      </c>
      <c r="C61" t="s">
        <v>12</v>
      </c>
      <c r="D61" s="1" t="s">
        <v>184</v>
      </c>
      <c r="E61" t="s">
        <v>185</v>
      </c>
      <c r="F61" s="6">
        <v>839726</v>
      </c>
      <c r="G61" s="6">
        <v>3</v>
      </c>
      <c r="H61" s="6">
        <v>0</v>
      </c>
    </row>
    <row r="62" spans="1:8" outlineLevel="2" x14ac:dyDescent="0.35">
      <c r="A62" s="1" t="s">
        <v>16</v>
      </c>
      <c r="B62" s="1" t="s">
        <v>186</v>
      </c>
      <c r="C62" t="s">
        <v>12</v>
      </c>
      <c r="D62" s="1" t="s">
        <v>167</v>
      </c>
      <c r="E62" t="s">
        <v>187</v>
      </c>
      <c r="F62" s="6">
        <v>954000</v>
      </c>
      <c r="G62" s="6">
        <v>0</v>
      </c>
      <c r="H62" s="6">
        <v>0</v>
      </c>
    </row>
    <row r="63" spans="1:8" outlineLevel="2" x14ac:dyDescent="0.35">
      <c r="A63" s="7" t="s">
        <v>16</v>
      </c>
      <c r="B63" s="1" t="s">
        <v>188</v>
      </c>
      <c r="C63" t="s">
        <v>15</v>
      </c>
      <c r="D63" s="1" t="s">
        <v>189</v>
      </c>
      <c r="E63" t="s">
        <v>190</v>
      </c>
      <c r="F63" s="6">
        <v>589965</v>
      </c>
      <c r="G63" s="6">
        <v>2</v>
      </c>
      <c r="H63" s="6">
        <v>0</v>
      </c>
    </row>
    <row r="64" spans="1:8" outlineLevel="1" x14ac:dyDescent="0.35">
      <c r="A64" s="1" t="s">
        <v>21</v>
      </c>
      <c r="B64" s="1"/>
      <c r="D64" s="1"/>
      <c r="F64" s="6">
        <f>SUBTOTAL(9,F42:F63)</f>
        <v>62808916</v>
      </c>
      <c r="G64" s="6">
        <f>SUBTOTAL(9,G42:G63)</f>
        <v>336</v>
      </c>
      <c r="H64" s="6">
        <f>SUBTOTAL(9,H42:H63)</f>
        <v>4</v>
      </c>
    </row>
    <row r="65" spans="1:8" outlineLevel="2" x14ac:dyDescent="0.35">
      <c r="A65" s="1" t="s">
        <v>35</v>
      </c>
      <c r="B65" s="1" t="s">
        <v>191</v>
      </c>
      <c r="C65" t="s">
        <v>14</v>
      </c>
      <c r="D65" s="1" t="s">
        <v>192</v>
      </c>
      <c r="E65" t="s">
        <v>193</v>
      </c>
      <c r="F65" s="6">
        <v>532009</v>
      </c>
      <c r="G65" s="6">
        <v>1</v>
      </c>
      <c r="H65" s="6">
        <v>0</v>
      </c>
    </row>
    <row r="66" spans="1:8" outlineLevel="2" x14ac:dyDescent="0.35">
      <c r="A66" s="1" t="s">
        <v>35</v>
      </c>
      <c r="B66" s="1" t="s">
        <v>194</v>
      </c>
      <c r="C66" t="s">
        <v>14</v>
      </c>
      <c r="D66" s="1" t="s">
        <v>195</v>
      </c>
      <c r="E66" t="s">
        <v>46</v>
      </c>
      <c r="F66" s="6">
        <v>500000</v>
      </c>
      <c r="G66" s="6">
        <v>0</v>
      </c>
      <c r="H66" s="6">
        <v>0</v>
      </c>
    </row>
    <row r="67" spans="1:8" outlineLevel="2" x14ac:dyDescent="0.35">
      <c r="A67" s="1" t="s">
        <v>35</v>
      </c>
      <c r="B67" s="1" t="s">
        <v>196</v>
      </c>
      <c r="C67" t="s">
        <v>12</v>
      </c>
      <c r="D67" s="1" t="s">
        <v>197</v>
      </c>
      <c r="E67" t="s">
        <v>198</v>
      </c>
      <c r="F67" s="6">
        <v>839212</v>
      </c>
      <c r="G67" s="6">
        <v>0</v>
      </c>
      <c r="H67" s="6">
        <v>0</v>
      </c>
    </row>
    <row r="68" spans="1:8" outlineLevel="2" x14ac:dyDescent="0.35">
      <c r="A68" s="1" t="s">
        <v>35</v>
      </c>
      <c r="B68" s="1" t="s">
        <v>199</v>
      </c>
      <c r="C68" t="s">
        <v>14</v>
      </c>
      <c r="D68" s="1" t="s">
        <v>200</v>
      </c>
      <c r="E68" t="s">
        <v>201</v>
      </c>
      <c r="F68" s="6">
        <v>557493</v>
      </c>
      <c r="G68" s="6">
        <v>0</v>
      </c>
      <c r="H68" s="6">
        <v>0</v>
      </c>
    </row>
    <row r="69" spans="1:8" outlineLevel="2" x14ac:dyDescent="0.35">
      <c r="A69" s="7" t="s">
        <v>35</v>
      </c>
      <c r="B69" s="1" t="s">
        <v>202</v>
      </c>
      <c r="C69" t="s">
        <v>14</v>
      </c>
      <c r="D69" s="1" t="s">
        <v>203</v>
      </c>
      <c r="E69" t="s">
        <v>204</v>
      </c>
      <c r="F69" s="6">
        <v>520128</v>
      </c>
      <c r="G69" s="6">
        <v>0</v>
      </c>
      <c r="H69" s="6">
        <v>0</v>
      </c>
    </row>
    <row r="70" spans="1:8" outlineLevel="1" x14ac:dyDescent="0.35">
      <c r="A70" s="1" t="s">
        <v>40</v>
      </c>
      <c r="B70" s="1"/>
      <c r="D70" s="1"/>
      <c r="F70" s="6">
        <f>SUBTOTAL(9,F65:F69)</f>
        <v>2948842</v>
      </c>
      <c r="G70" s="6">
        <f>SUBTOTAL(9,G65:G69)</f>
        <v>1</v>
      </c>
      <c r="H70" s="6">
        <f>SUBTOTAL(9,H65:H69)</f>
        <v>0</v>
      </c>
    </row>
    <row r="71" spans="1:8" outlineLevel="2" x14ac:dyDescent="0.35">
      <c r="A71" s="1" t="s">
        <v>17</v>
      </c>
      <c r="B71" s="1" t="s">
        <v>205</v>
      </c>
      <c r="C71" t="s">
        <v>12</v>
      </c>
      <c r="D71" s="1" t="s">
        <v>206</v>
      </c>
      <c r="E71" t="s">
        <v>207</v>
      </c>
      <c r="F71" s="6">
        <v>643241</v>
      </c>
      <c r="G71" s="6">
        <v>1</v>
      </c>
      <c r="H71" s="6">
        <v>0</v>
      </c>
    </row>
    <row r="72" spans="1:8" outlineLevel="2" x14ac:dyDescent="0.35">
      <c r="A72" s="1" t="s">
        <v>17</v>
      </c>
      <c r="B72" s="1" t="s">
        <v>208</v>
      </c>
      <c r="C72" t="s">
        <v>12</v>
      </c>
      <c r="D72" s="1" t="s">
        <v>209</v>
      </c>
      <c r="E72" t="s">
        <v>210</v>
      </c>
      <c r="F72" s="6">
        <v>623777</v>
      </c>
      <c r="G72" s="6">
        <v>2</v>
      </c>
      <c r="H72" s="6">
        <v>0</v>
      </c>
    </row>
    <row r="73" spans="1:8" outlineLevel="2" x14ac:dyDescent="0.35">
      <c r="A73" s="1" t="s">
        <v>17</v>
      </c>
      <c r="B73" s="1" t="s">
        <v>211</v>
      </c>
      <c r="C73" t="s">
        <v>14</v>
      </c>
      <c r="D73" s="1" t="s">
        <v>212</v>
      </c>
      <c r="E73" t="s">
        <v>213</v>
      </c>
      <c r="F73" s="6">
        <v>609214</v>
      </c>
      <c r="G73" s="6">
        <v>2</v>
      </c>
      <c r="H73" s="6">
        <v>0</v>
      </c>
    </row>
    <row r="74" spans="1:8" outlineLevel="2" x14ac:dyDescent="0.35">
      <c r="A74" s="1" t="s">
        <v>17</v>
      </c>
      <c r="B74" s="1" t="s">
        <v>214</v>
      </c>
      <c r="C74" t="s">
        <v>14</v>
      </c>
      <c r="D74" s="1" t="s">
        <v>215</v>
      </c>
      <c r="E74" t="s">
        <v>213</v>
      </c>
      <c r="F74" s="6">
        <v>600000</v>
      </c>
      <c r="G74" s="6">
        <v>2</v>
      </c>
      <c r="H74" s="6">
        <v>0</v>
      </c>
    </row>
    <row r="75" spans="1:8" outlineLevel="2" x14ac:dyDescent="0.35">
      <c r="A75" s="1" t="s">
        <v>17</v>
      </c>
      <c r="B75" s="1" t="s">
        <v>216</v>
      </c>
      <c r="C75" t="s">
        <v>14</v>
      </c>
      <c r="D75" s="1" t="s">
        <v>217</v>
      </c>
      <c r="E75" t="s">
        <v>218</v>
      </c>
      <c r="F75" s="6">
        <v>556682</v>
      </c>
      <c r="G75" s="6">
        <v>2</v>
      </c>
      <c r="H75" s="6">
        <v>0</v>
      </c>
    </row>
    <row r="76" spans="1:8" outlineLevel="2" x14ac:dyDescent="0.35">
      <c r="A76" s="1" t="s">
        <v>17</v>
      </c>
      <c r="B76" s="1" t="s">
        <v>219</v>
      </c>
      <c r="C76" t="s">
        <v>14</v>
      </c>
      <c r="D76" s="1" t="s">
        <v>220</v>
      </c>
      <c r="E76" t="s">
        <v>218</v>
      </c>
      <c r="F76" s="6">
        <v>523384</v>
      </c>
      <c r="G76" s="6">
        <v>2</v>
      </c>
      <c r="H76" s="6">
        <v>0</v>
      </c>
    </row>
    <row r="77" spans="1:8" outlineLevel="2" x14ac:dyDescent="0.35">
      <c r="A77" s="1" t="s">
        <v>17</v>
      </c>
      <c r="B77" s="1" t="s">
        <v>221</v>
      </c>
      <c r="C77" t="s">
        <v>14</v>
      </c>
      <c r="D77" s="1" t="s">
        <v>222</v>
      </c>
      <c r="E77" t="s">
        <v>223</v>
      </c>
      <c r="F77" s="6">
        <v>691519</v>
      </c>
      <c r="G77" s="6">
        <v>2</v>
      </c>
      <c r="H77" s="6">
        <v>0</v>
      </c>
    </row>
    <row r="78" spans="1:8" outlineLevel="2" x14ac:dyDescent="0.35">
      <c r="A78" s="1" t="s">
        <v>17</v>
      </c>
      <c r="B78" s="1" t="s">
        <v>224</v>
      </c>
      <c r="C78" t="s">
        <v>12</v>
      </c>
      <c r="D78" s="1" t="s">
        <v>225</v>
      </c>
      <c r="E78" t="s">
        <v>226</v>
      </c>
      <c r="F78" s="6">
        <v>631562</v>
      </c>
      <c r="G78" s="6">
        <v>2</v>
      </c>
      <c r="H78" s="6">
        <v>0</v>
      </c>
    </row>
    <row r="79" spans="1:8" outlineLevel="2" x14ac:dyDescent="0.35">
      <c r="A79" s="1" t="s">
        <v>17</v>
      </c>
      <c r="B79" s="1" t="s">
        <v>227</v>
      </c>
      <c r="C79" t="s">
        <v>15</v>
      </c>
      <c r="D79" s="1" t="s">
        <v>228</v>
      </c>
      <c r="E79" t="s">
        <v>229</v>
      </c>
      <c r="F79" s="6">
        <v>971286</v>
      </c>
      <c r="G79" s="6">
        <v>3</v>
      </c>
      <c r="H79" s="6">
        <v>0</v>
      </c>
    </row>
    <row r="80" spans="1:8" outlineLevel="2" x14ac:dyDescent="0.35">
      <c r="A80" s="1" t="s">
        <v>17</v>
      </c>
      <c r="B80" s="1" t="s">
        <v>230</v>
      </c>
      <c r="C80" t="s">
        <v>12</v>
      </c>
      <c r="D80" s="1" t="s">
        <v>231</v>
      </c>
      <c r="E80" t="s">
        <v>36</v>
      </c>
      <c r="F80" s="6">
        <v>636478</v>
      </c>
      <c r="G80" s="6">
        <v>1</v>
      </c>
      <c r="H80" s="6">
        <v>0</v>
      </c>
    </row>
    <row r="81" spans="1:8" outlineLevel="2" x14ac:dyDescent="0.35">
      <c r="A81" s="1" t="s">
        <v>17</v>
      </c>
      <c r="B81" s="1" t="s">
        <v>232</v>
      </c>
      <c r="C81" t="s">
        <v>14</v>
      </c>
      <c r="D81" s="1" t="s">
        <v>233</v>
      </c>
      <c r="E81" t="s">
        <v>234</v>
      </c>
      <c r="F81" s="6">
        <v>951785</v>
      </c>
      <c r="G81" s="6">
        <v>1</v>
      </c>
      <c r="H81" s="6">
        <v>0</v>
      </c>
    </row>
    <row r="82" spans="1:8" outlineLevel="2" x14ac:dyDescent="0.35">
      <c r="A82" s="1" t="s">
        <v>17</v>
      </c>
      <c r="B82" s="1" t="s">
        <v>235</v>
      </c>
      <c r="C82" t="s">
        <v>12</v>
      </c>
      <c r="D82" s="1" t="s">
        <v>236</v>
      </c>
      <c r="E82" t="s">
        <v>237</v>
      </c>
      <c r="F82" s="6">
        <v>510083</v>
      </c>
      <c r="G82" s="6">
        <v>2</v>
      </c>
      <c r="H82" s="6">
        <v>0</v>
      </c>
    </row>
    <row r="83" spans="1:8" outlineLevel="2" x14ac:dyDescent="0.35">
      <c r="A83" s="1" t="s">
        <v>17</v>
      </c>
      <c r="B83" s="1" t="s">
        <v>238</v>
      </c>
      <c r="C83" t="s">
        <v>12</v>
      </c>
      <c r="D83" s="1" t="s">
        <v>239</v>
      </c>
      <c r="E83" t="s">
        <v>223</v>
      </c>
      <c r="F83" s="6">
        <v>686096</v>
      </c>
      <c r="G83" s="6">
        <v>2</v>
      </c>
      <c r="H83" s="6">
        <v>0</v>
      </c>
    </row>
    <row r="84" spans="1:8" outlineLevel="2" x14ac:dyDescent="0.35">
      <c r="A84" s="1" t="s">
        <v>17</v>
      </c>
      <c r="B84" s="1" t="s">
        <v>240</v>
      </c>
      <c r="C84" t="s">
        <v>14</v>
      </c>
      <c r="D84" s="1" t="s">
        <v>241</v>
      </c>
      <c r="E84" t="s">
        <v>242</v>
      </c>
      <c r="F84" s="6">
        <v>583471</v>
      </c>
      <c r="G84" s="6">
        <v>2</v>
      </c>
      <c r="H84" s="6">
        <v>0</v>
      </c>
    </row>
    <row r="85" spans="1:8" outlineLevel="2" x14ac:dyDescent="0.35">
      <c r="A85" s="1" t="s">
        <v>17</v>
      </c>
      <c r="B85" s="1" t="s">
        <v>243</v>
      </c>
      <c r="C85" t="s">
        <v>14</v>
      </c>
      <c r="D85" s="1" t="s">
        <v>244</v>
      </c>
      <c r="E85" t="s">
        <v>37</v>
      </c>
      <c r="F85" s="6">
        <v>809995</v>
      </c>
      <c r="G85" s="6">
        <v>2</v>
      </c>
      <c r="H85" s="6">
        <v>0</v>
      </c>
    </row>
    <row r="86" spans="1:8" outlineLevel="2" x14ac:dyDescent="0.35">
      <c r="A86" s="1" t="s">
        <v>17</v>
      </c>
      <c r="B86" s="1" t="s">
        <v>245</v>
      </c>
      <c r="C86" t="s">
        <v>12</v>
      </c>
      <c r="D86" s="1" t="s">
        <v>246</v>
      </c>
      <c r="E86" t="s">
        <v>247</v>
      </c>
      <c r="F86" s="6">
        <v>641833</v>
      </c>
      <c r="G86" s="6">
        <v>2</v>
      </c>
      <c r="H86" s="6">
        <v>0</v>
      </c>
    </row>
    <row r="87" spans="1:8" outlineLevel="2" x14ac:dyDescent="0.35">
      <c r="A87" s="1" t="s">
        <v>17</v>
      </c>
      <c r="B87" s="1" t="s">
        <v>248</v>
      </c>
      <c r="C87" t="s">
        <v>14</v>
      </c>
      <c r="D87" s="1" t="s">
        <v>249</v>
      </c>
      <c r="E87" t="s">
        <v>37</v>
      </c>
      <c r="F87" s="6">
        <v>858227</v>
      </c>
      <c r="G87" s="6">
        <v>2</v>
      </c>
      <c r="H87" s="6">
        <v>0</v>
      </c>
    </row>
    <row r="88" spans="1:8" outlineLevel="2" x14ac:dyDescent="0.35">
      <c r="A88" s="1" t="s">
        <v>17</v>
      </c>
      <c r="B88" s="1" t="s">
        <v>250</v>
      </c>
      <c r="C88" t="s">
        <v>12</v>
      </c>
      <c r="D88" s="1" t="s">
        <v>251</v>
      </c>
      <c r="E88" t="s">
        <v>252</v>
      </c>
      <c r="F88" s="6">
        <v>582547</v>
      </c>
      <c r="G88" s="6">
        <v>3</v>
      </c>
      <c r="H88" s="6">
        <v>0</v>
      </c>
    </row>
    <row r="89" spans="1:8" outlineLevel="2" x14ac:dyDescent="0.35">
      <c r="A89" s="1" t="s">
        <v>17</v>
      </c>
      <c r="B89" s="1" t="s">
        <v>253</v>
      </c>
      <c r="C89" t="s">
        <v>12</v>
      </c>
      <c r="D89" s="1" t="s">
        <v>254</v>
      </c>
      <c r="E89" t="s">
        <v>255</v>
      </c>
      <c r="F89" s="6">
        <v>616690</v>
      </c>
      <c r="G89" s="6">
        <v>2</v>
      </c>
      <c r="H89" s="6">
        <v>0</v>
      </c>
    </row>
    <row r="90" spans="1:8" outlineLevel="2" x14ac:dyDescent="0.35">
      <c r="A90" s="1" t="s">
        <v>17</v>
      </c>
      <c r="B90" s="1" t="s">
        <v>256</v>
      </c>
      <c r="C90" t="s">
        <v>12</v>
      </c>
      <c r="D90" s="1" t="s">
        <v>257</v>
      </c>
      <c r="E90" t="s">
        <v>258</v>
      </c>
      <c r="F90" s="6">
        <v>600000</v>
      </c>
      <c r="G90" s="6">
        <v>2</v>
      </c>
      <c r="H90" s="6">
        <v>0</v>
      </c>
    </row>
    <row r="91" spans="1:8" outlineLevel="2" x14ac:dyDescent="0.35">
      <c r="A91" s="1" t="s">
        <v>17</v>
      </c>
      <c r="B91" s="1" t="s">
        <v>259</v>
      </c>
      <c r="C91" t="s">
        <v>12</v>
      </c>
      <c r="D91" s="1" t="s">
        <v>260</v>
      </c>
      <c r="E91" t="s">
        <v>261</v>
      </c>
      <c r="F91" s="6">
        <v>528414</v>
      </c>
      <c r="G91" s="6">
        <v>2</v>
      </c>
      <c r="H91" s="6">
        <v>1</v>
      </c>
    </row>
    <row r="92" spans="1:8" outlineLevel="2" x14ac:dyDescent="0.35">
      <c r="A92" s="1" t="s">
        <v>17</v>
      </c>
      <c r="B92" s="1" t="s">
        <v>262</v>
      </c>
      <c r="C92" t="s">
        <v>12</v>
      </c>
      <c r="D92" s="1" t="s">
        <v>263</v>
      </c>
      <c r="E92" t="s">
        <v>264</v>
      </c>
      <c r="F92" s="6">
        <v>531974</v>
      </c>
      <c r="G92" s="6">
        <v>2</v>
      </c>
      <c r="H92" s="6">
        <v>0</v>
      </c>
    </row>
    <row r="93" spans="1:8" outlineLevel="2" x14ac:dyDescent="0.35">
      <c r="A93" s="7" t="s">
        <v>17</v>
      </c>
      <c r="B93" s="1" t="s">
        <v>265</v>
      </c>
      <c r="C93" t="s">
        <v>12</v>
      </c>
      <c r="D93" s="1" t="s">
        <v>266</v>
      </c>
      <c r="E93" t="s">
        <v>267</v>
      </c>
      <c r="F93" s="6">
        <v>636079</v>
      </c>
      <c r="G93" s="6">
        <v>3</v>
      </c>
      <c r="H93" s="6">
        <v>0</v>
      </c>
    </row>
    <row r="94" spans="1:8" outlineLevel="1" x14ac:dyDescent="0.35">
      <c r="A94" s="1" t="s">
        <v>22</v>
      </c>
      <c r="B94" s="1"/>
      <c r="D94" s="1"/>
      <c r="F94" s="6">
        <f>SUBTOTAL(9,F71:F93)</f>
        <v>15024337</v>
      </c>
      <c r="G94" s="6">
        <f>SUBTOTAL(9,G71:G93)</f>
        <v>46</v>
      </c>
      <c r="H94" s="6">
        <f>SUBTOTAL(9,H71:H93)</f>
        <v>1</v>
      </c>
    </row>
    <row r="95" spans="1:8" outlineLevel="2" x14ac:dyDescent="0.35">
      <c r="A95" s="1" t="s">
        <v>18</v>
      </c>
      <c r="B95" s="1" t="s">
        <v>268</v>
      </c>
      <c r="C95" t="s">
        <v>12</v>
      </c>
      <c r="D95" s="1" t="s">
        <v>48</v>
      </c>
      <c r="E95" t="s">
        <v>269</v>
      </c>
      <c r="F95" s="6">
        <v>1670000</v>
      </c>
      <c r="G95" s="6"/>
      <c r="H95" s="6"/>
    </row>
    <row r="96" spans="1:8" outlineLevel="2" x14ac:dyDescent="0.35">
      <c r="A96" s="1" t="s">
        <v>18</v>
      </c>
      <c r="B96" s="1" t="s">
        <v>270</v>
      </c>
      <c r="C96" t="s">
        <v>12</v>
      </c>
      <c r="D96" s="1" t="s">
        <v>271</v>
      </c>
      <c r="E96" t="s">
        <v>272</v>
      </c>
      <c r="F96" s="6">
        <v>1400000</v>
      </c>
      <c r="G96" s="6"/>
      <c r="H96" s="6"/>
    </row>
    <row r="97" spans="1:8" outlineLevel="2" x14ac:dyDescent="0.35">
      <c r="A97" s="1" t="s">
        <v>18</v>
      </c>
      <c r="B97" s="1" t="s">
        <v>273</v>
      </c>
      <c r="C97" t="s">
        <v>12</v>
      </c>
      <c r="D97" s="1" t="s">
        <v>42</v>
      </c>
      <c r="E97" t="s">
        <v>274</v>
      </c>
      <c r="F97" s="6">
        <v>600000</v>
      </c>
      <c r="G97" s="6"/>
      <c r="H97" s="6"/>
    </row>
    <row r="98" spans="1:8" outlineLevel="2" x14ac:dyDescent="0.35">
      <c r="A98" s="1" t="s">
        <v>18</v>
      </c>
      <c r="B98" s="1" t="s">
        <v>275</v>
      </c>
      <c r="C98" t="s">
        <v>12</v>
      </c>
      <c r="D98" s="1" t="s">
        <v>45</v>
      </c>
      <c r="E98" t="s">
        <v>276</v>
      </c>
      <c r="F98" s="6">
        <v>565000</v>
      </c>
      <c r="G98" s="6"/>
      <c r="H98" s="6"/>
    </row>
    <row r="99" spans="1:8" outlineLevel="2" x14ac:dyDescent="0.35">
      <c r="A99" s="1" t="s">
        <v>18</v>
      </c>
      <c r="B99" s="1" t="s">
        <v>277</v>
      </c>
      <c r="C99" t="s">
        <v>12</v>
      </c>
      <c r="D99" s="1" t="s">
        <v>278</v>
      </c>
      <c r="E99" t="s">
        <v>279</v>
      </c>
      <c r="F99" s="6">
        <v>505000</v>
      </c>
      <c r="G99" s="6"/>
      <c r="H99" s="6"/>
    </row>
    <row r="100" spans="1:8" outlineLevel="2" x14ac:dyDescent="0.35">
      <c r="A100" s="7" t="s">
        <v>18</v>
      </c>
      <c r="B100" s="1" t="s">
        <v>280</v>
      </c>
      <c r="C100" t="s">
        <v>12</v>
      </c>
      <c r="D100" s="1" t="s">
        <v>38</v>
      </c>
      <c r="E100" t="s">
        <v>281</v>
      </c>
      <c r="F100" s="6">
        <v>1650000</v>
      </c>
      <c r="G100" s="6"/>
      <c r="H100" s="6"/>
    </row>
    <row r="101" spans="1:8" outlineLevel="1" x14ac:dyDescent="0.35">
      <c r="A101" s="7" t="s">
        <v>23</v>
      </c>
      <c r="B101" s="1"/>
      <c r="D101" s="1"/>
      <c r="F101" s="6">
        <f>SUBTOTAL(9,F95:F100)</f>
        <v>6390000</v>
      </c>
      <c r="G101" s="6">
        <f>SUBTOTAL(9,G95:G100)</f>
        <v>0</v>
      </c>
      <c r="H101" s="6">
        <f>SUBTOTAL(9,H95:H100)</f>
        <v>0</v>
      </c>
    </row>
    <row r="102" spans="1:8" outlineLevel="2" x14ac:dyDescent="0.35">
      <c r="A102" s="7" t="s">
        <v>33</v>
      </c>
      <c r="B102" s="1" t="s">
        <v>282</v>
      </c>
      <c r="C102" t="s">
        <v>12</v>
      </c>
      <c r="D102" s="1" t="s">
        <v>283</v>
      </c>
      <c r="E102" t="s">
        <v>284</v>
      </c>
      <c r="F102" s="6">
        <v>80581155</v>
      </c>
      <c r="G102" s="6">
        <v>0</v>
      </c>
      <c r="H102" s="6">
        <v>0</v>
      </c>
    </row>
    <row r="103" spans="1:8" outlineLevel="1" x14ac:dyDescent="0.35">
      <c r="A103" s="1" t="s">
        <v>34</v>
      </c>
      <c r="B103" s="1"/>
      <c r="D103" s="1"/>
      <c r="F103" s="6">
        <f>SUBTOTAL(9,F102:F102)</f>
        <v>80581155</v>
      </c>
      <c r="G103" s="6">
        <f>SUBTOTAL(9,G102:G102)</f>
        <v>0</v>
      </c>
      <c r="H103" s="6">
        <f>SUBTOTAL(9,H102:H102)</f>
        <v>0</v>
      </c>
    </row>
    <row r="104" spans="1:8" x14ac:dyDescent="0.35">
      <c r="A104" s="1" t="s">
        <v>24</v>
      </c>
      <c r="B104" s="1"/>
      <c r="D104" s="1"/>
      <c r="F104" s="6">
        <f>SUBTOTAL(9,F8:F102)</f>
        <v>226634939</v>
      </c>
      <c r="G104" s="6">
        <f>SUBTOTAL(9,G8:G102)</f>
        <v>383</v>
      </c>
      <c r="H104" s="6">
        <f>SUBTOTAL(9,H8:H102)</f>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2024</dc:title>
  <dc:creator>Domansky, Scott</dc:creator>
  <cp:lastModifiedBy>Callison, Moon</cp:lastModifiedBy>
  <dcterms:created xsi:type="dcterms:W3CDTF">2018-12-03T22:59:04Z</dcterms:created>
  <dcterms:modified xsi:type="dcterms:W3CDTF">2024-02-20T19:18:11Z</dcterms:modified>
</cp:coreProperties>
</file>