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89DF39F3-489F-481F-92C0-57E23B7397D7}" xr6:coauthVersionLast="46" xr6:coauthVersionMax="46" xr10:uidLastSave="{00000000-0000-0000-0000-000000000000}"/>
  <bookViews>
    <workbookView xWindow="28680" yWindow="-120" windowWidth="29040" windowHeight="15840" xr2:uid="{40CC2984-8280-4163-A0DF-FF9864B89EEE}"/>
  </bookViews>
  <sheets>
    <sheet name="May 500K" sheetId="1" r:id="rId1"/>
    <sheet name="May Summar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4" i="2" l="1"/>
  <c r="G74" i="2"/>
  <c r="F74" i="2"/>
  <c r="E74" i="2"/>
  <c r="H72" i="2"/>
  <c r="G72" i="2"/>
  <c r="F72" i="2"/>
  <c r="E72" i="2"/>
  <c r="H62" i="2"/>
  <c r="G62" i="2"/>
  <c r="F62" i="2"/>
  <c r="E62" i="2"/>
  <c r="H51" i="2"/>
  <c r="G51" i="2"/>
  <c r="F51" i="2"/>
  <c r="E51" i="2"/>
  <c r="H47" i="2"/>
  <c r="G47" i="2"/>
  <c r="F47" i="2"/>
  <c r="E47" i="2"/>
  <c r="H41" i="2"/>
  <c r="G41" i="2"/>
  <c r="F41" i="2"/>
  <c r="E41" i="2"/>
  <c r="H30" i="2"/>
  <c r="G30" i="2"/>
  <c r="F30" i="2"/>
  <c r="E30" i="2"/>
  <c r="H28" i="2"/>
  <c r="H75" i="2" s="1"/>
  <c r="G28" i="2"/>
  <c r="F28" i="2"/>
  <c r="E28" i="2"/>
  <c r="H26" i="2"/>
  <c r="G26" i="2"/>
  <c r="G75" i="2" s="1"/>
  <c r="F26" i="2"/>
  <c r="F75" i="2" s="1"/>
  <c r="E26" i="2"/>
  <c r="E75" i="2" s="1"/>
  <c r="H76" i="1"/>
  <c r="G76" i="1"/>
  <c r="F76" i="1"/>
  <c r="H72" i="1"/>
  <c r="G72" i="1"/>
  <c r="F72" i="1"/>
  <c r="H70" i="1"/>
  <c r="G70" i="1"/>
  <c r="F70" i="1"/>
  <c r="H46" i="1"/>
  <c r="G46" i="1"/>
  <c r="F46" i="1"/>
  <c r="H43" i="1"/>
  <c r="G43" i="1"/>
  <c r="F43" i="1"/>
  <c r="H30" i="1"/>
  <c r="G30" i="1"/>
  <c r="F30" i="1"/>
  <c r="H28" i="1"/>
  <c r="G28" i="1"/>
  <c r="F28" i="1"/>
  <c r="H22" i="1"/>
  <c r="G22" i="1"/>
  <c r="G77" i="1" s="1"/>
  <c r="F22" i="1"/>
  <c r="H20" i="1"/>
  <c r="G20" i="1"/>
  <c r="F20" i="1"/>
  <c r="H17" i="1"/>
  <c r="G17" i="1"/>
  <c r="F17" i="1"/>
  <c r="H11" i="1"/>
  <c r="H77" i="1" s="1"/>
  <c r="G11" i="1"/>
  <c r="F11" i="1"/>
  <c r="F77" i="1" s="1"/>
</calcChain>
</file>

<file path=xl/sharedStrings.xml><?xml version="1.0" encoding="utf-8"?>
<sst xmlns="http://schemas.openxmlformats.org/spreadsheetml/2006/main" count="568" uniqueCount="235">
  <si>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</si>
  <si>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</si>
  <si>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</si>
  <si>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</si>
  <si>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</si>
  <si>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</si>
  <si>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</si>
  <si>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</si>
  <si>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</si>
  <si>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</si>
  <si>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</si>
  <si>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</si>
  <si>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</si>
  <si>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</si>
  <si>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</si>
  <si>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</si>
  <si>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Permit-Multifamily-Add/Alt</t>
  </si>
  <si>
    <t>Construction Permit-Multifamily-New</t>
  </si>
  <si>
    <t>Construction Permit-Single Family/Duplex-New</t>
  </si>
  <si>
    <t>Mechanical Permit</t>
  </si>
  <si>
    <t>Decision Type</t>
  </si>
  <si>
    <t>Dept. of Commerce</t>
  </si>
  <si>
    <t>Permit Count</t>
  </si>
  <si>
    <t>Total Value</t>
  </si>
  <si>
    <t>Add/Alt</t>
  </si>
  <si>
    <t>Construction Permit</t>
  </si>
  <si>
    <t>Single Family/Duplex</t>
  </si>
  <si>
    <t>Field</t>
  </si>
  <si>
    <t>Commercial</t>
  </si>
  <si>
    <t>Institutional</t>
  </si>
  <si>
    <t>Multifamily</t>
  </si>
  <si>
    <t>Full</t>
  </si>
  <si>
    <t>Industrial</t>
  </si>
  <si>
    <t>Demolition Permit</t>
  </si>
  <si>
    <t>Fire Sprinkler Permit</t>
  </si>
  <si>
    <t>New</t>
  </si>
  <si>
    <t>Blanket Tenant Improvement Permit Total</t>
  </si>
  <si>
    <t>Construction Permit-Commercial-Add/Alt Total</t>
  </si>
  <si>
    <t>Construction Permit-Multifamily-Add/Alt Total</t>
  </si>
  <si>
    <t>Construction Permit-Multifamily-New Total</t>
  </si>
  <si>
    <t>Construction Permit-Single Family/Duplex-New Total</t>
  </si>
  <si>
    <t>Mechanical Permit Total</t>
  </si>
  <si>
    <t>Grand Total</t>
  </si>
  <si>
    <t>Add/Alt Total</t>
  </si>
  <si>
    <t>Demolition Permit Total</t>
  </si>
  <si>
    <t>Fire Sprinkler Permit Total</t>
  </si>
  <si>
    <t>New Total</t>
  </si>
  <si>
    <t>Change of Use Only - No Construction</t>
  </si>
  <si>
    <t>Change of Use Only - No Construction Total</t>
  </si>
  <si>
    <t>Vacant Land</t>
  </si>
  <si>
    <t>Construction Permit-Single Family/Duplex-Add/Alt</t>
  </si>
  <si>
    <t>Construction Permit-Single Family/Duplex-Add/Alt Total</t>
  </si>
  <si>
    <t>1301 5TH AVE</t>
  </si>
  <si>
    <t>1201 2ND AVE</t>
  </si>
  <si>
    <t>Construction Permit-Industrial-Add/Alt</t>
  </si>
  <si>
    <t>Construction Permit-Institutional-Add/Alt</t>
  </si>
  <si>
    <t>Establish use and Construct single-family residence with attached accessory dwelling unit [AADU] and detached accessory dwelling unit [DADU], per plan.</t>
  </si>
  <si>
    <t>Establish use as and construct a single-family residence, per plans</t>
  </si>
  <si>
    <t>Grading Permit</t>
  </si>
  <si>
    <t>Construction Permit-Industrial-Add/Alt Total</t>
  </si>
  <si>
    <t>Construction Permit-Institutional-Add/Alt Total</t>
  </si>
  <si>
    <t>Grading Permit Total</t>
  </si>
  <si>
    <t>1523 AIRPORT WAY S</t>
  </si>
  <si>
    <t>Construction Permit-Commercial-New</t>
  </si>
  <si>
    <t>Establish use as and construct a single-family residence with attached garage, per plan.</t>
  </si>
  <si>
    <t>Establish use as and construct single family residence with attached accessory dwelling unit (AADU), per plan</t>
  </si>
  <si>
    <t>Establish use as and construct new single family residence with attached accessory dwelling unit (AADU) and Detached accessory Dwelling Unit (DADU), per plan.</t>
  </si>
  <si>
    <t>4800 SAND POINT WAY NE</t>
  </si>
  <si>
    <t>Construction Permit-Commercial-New Total</t>
  </si>
  <si>
    <t>May</t>
  </si>
  <si>
    <t>6823191-BK</t>
  </si>
  <si>
    <t>Blanket permit tenant improvements to office space for office space on the 3rd floor, per plans.</t>
  </si>
  <si>
    <t>6835054-BK</t>
  </si>
  <si>
    <t>1001 4TH AVE</t>
  </si>
  <si>
    <t>Blanket permit tenant improvements to office space for WSP on the 31st floor, per plans.</t>
  </si>
  <si>
    <t>6836995-BK</t>
  </si>
  <si>
    <t>9709 3RD AVE NE</t>
  </si>
  <si>
    <t>Blanket permit tenant improvements to office space for Polyclinic on the 1st floor, per plans.</t>
  </si>
  <si>
    <t>6806832-CN</t>
  </si>
  <si>
    <t>1900 9TH AVE</t>
  </si>
  <si>
    <t>Construct interior, non-structural alterations to portions of research lab [SEATTLE CHILDREN'S RESEARCH INSTITUTE] in commercial building, per plan.</t>
  </si>
  <si>
    <t>6749355-CN</t>
  </si>
  <si>
    <t>1308 5TH AVE</t>
  </si>
  <si>
    <t>Construct alterations to existing 5th Ave Theatre in the auditorium, occupy per plan.</t>
  </si>
  <si>
    <t>6764914-CN</t>
  </si>
  <si>
    <t>722 18TH AVE</t>
  </si>
  <si>
    <t>Construct substantial  alterations to an existing mixed-use community center, occupy per plans</t>
  </si>
  <si>
    <t>6821563-CN</t>
  </si>
  <si>
    <t>Construct alterations to roof level of King County Metro VM building, per plans. Mechanical included this permit</t>
  </si>
  <si>
    <t>6836863-CN</t>
  </si>
  <si>
    <t>99 UNION ST</t>
  </si>
  <si>
    <t>Construct tenant improvements to unit 1202 in  a residential mixed-use building, subject to field inspection (STFI)</t>
  </si>
  <si>
    <t>6730374-CN</t>
  </si>
  <si>
    <t>1437 S DONOVAN ST</t>
  </si>
  <si>
    <t>Establish use as storage and office, and construct commercial structure, occupy per plan.</t>
  </si>
  <si>
    <t>6745912-CN</t>
  </si>
  <si>
    <t>2328 HARBOR AVE SW</t>
  </si>
  <si>
    <t>Establish use as storage and construct a mini-warehouse building with surface parking, per plan.</t>
  </si>
  <si>
    <t>6788096-CN</t>
  </si>
  <si>
    <t>1801 16TH AVE SW</t>
  </si>
  <si>
    <t>Construct pier and bulkhead replacement, site work and mitigation for an NRD habitat project (Vigor Shipyard SW Yard), per plan.</t>
  </si>
  <si>
    <t>6821081-CN</t>
  </si>
  <si>
    <t>1959 NE PACIFIC ST</t>
  </si>
  <si>
    <t>Alterations to office and storage area on first floor of UW Medical Center Surgical Pavilion, per plans.  Project includes mechanical work.</t>
  </si>
  <si>
    <t>6723025-CN</t>
  </si>
  <si>
    <t>2700 CALIFORNIA AVE SW</t>
  </si>
  <si>
    <t>Construct alterations to existing Hiawatha Community Center and occupy per plan.  Mechanical is included.</t>
  </si>
  <si>
    <t>6803764-CN</t>
  </si>
  <si>
    <t>4400 INTERLAKE AVE N</t>
  </si>
  <si>
    <t>Construct alterations, voluntary seismic upgrades, and associated sitework for Lincoln High School main gymnasium, per plan. Mechanical included.</t>
  </si>
  <si>
    <t>6807791-CN</t>
  </si>
  <si>
    <t>Construct interior alterations to elevators on floors 3-8 in existing hospital (Seattle Children's Hospital), per plan. Mechanical included.</t>
  </si>
  <si>
    <t>6820652-CN</t>
  </si>
  <si>
    <t>2950 S MOUNT BAKER BLVD</t>
  </si>
  <si>
    <t>Roofing replacement and voluntary seismic upgrade at roof level of gymnasium for institutional building [FRANKLIN HIGH SCHOOL], per plan.</t>
  </si>
  <si>
    <t>6756585-CN</t>
  </si>
  <si>
    <t>66 BELL ST</t>
  </si>
  <si>
    <t>Construct exterior alterations including replacing roof and roof decks for existing URM multifamily building, per plan.</t>
  </si>
  <si>
    <t>6749251-CN</t>
  </si>
  <si>
    <t>1420 N 80TH ST</t>
  </si>
  <si>
    <t>Establish use as rowhouse and construct townhouse structure, per plan.</t>
  </si>
  <si>
    <t>6634907-CN</t>
  </si>
  <si>
    <t>3084 SW AVALON WAY</t>
  </si>
  <si>
    <t>Establish use as apartments and Construct new Multi-family structure, occupy per plan (shoring and excavation under 6707450-CN).</t>
  </si>
  <si>
    <t>6691553-CN</t>
  </si>
  <si>
    <t>4746 20TH AVE NE</t>
  </si>
  <si>
    <t>Establish use as apartment and construct a multifamily building, occupy per plan. Includes mechanical</t>
  </si>
  <si>
    <t>6753332-CN</t>
  </si>
  <si>
    <t>8015 MARY AVE NW</t>
  </si>
  <si>
    <t>Construct East Townhouse building, per plan (Establish use as and construct (2) townhouse buildings, review and process for 2 CN's under 6753332-CN).</t>
  </si>
  <si>
    <t>6761279-CN</t>
  </si>
  <si>
    <t>2636 NW 64th ST</t>
  </si>
  <si>
    <t>Establish use as rowhouses and construct a townhouse building per plans</t>
  </si>
  <si>
    <t>6771328-CN</t>
  </si>
  <si>
    <t>4752 GREEN LAKE WAY N</t>
  </si>
  <si>
    <t>Establish use as rowhouse and construct new townhouse building, per plan.</t>
  </si>
  <si>
    <t>6771404-CN</t>
  </si>
  <si>
    <t>4762 GREEN LAKE WAY N</t>
  </si>
  <si>
    <t>6771553-CN</t>
  </si>
  <si>
    <t>223 TAYLOR AVE N</t>
  </si>
  <si>
    <t>Construct shoring and excavation for mixed use structure, per plan.</t>
  </si>
  <si>
    <t>6772807-CN</t>
  </si>
  <si>
    <t>1508 18TH AVE</t>
  </si>
  <si>
    <t>Establish use and construct townhouse (west building), per plan._x000D_
(Construct 2 townhouse buildings and processing of 2 records under 6772807-CN)</t>
  </si>
  <si>
    <t>6782862-CN</t>
  </si>
  <si>
    <t>9234 35TH AVE SW</t>
  </si>
  <si>
    <t>Establish use as townhouse and construct a multi-family building, occupy per plan.  Existing single-family residence to remain.</t>
  </si>
  <si>
    <t>6785360-CN</t>
  </si>
  <si>
    <t>Construct West Townhouse building, per plan (Establish use as and construct (2) townhouse buildings, review and process for 2 CN's under 6753332-CN).</t>
  </si>
  <si>
    <t>6801600-CN</t>
  </si>
  <si>
    <t>8317 14TH AVE NW</t>
  </si>
  <si>
    <t>Construct Middle townhouse 4-7, per plan.(Establish use as and construct 3 townhouse structures. Review and process for 3 record numbers under 6779830-CN)</t>
  </si>
  <si>
    <t>6793584-CN</t>
  </si>
  <si>
    <t>621 NW 52ND ST</t>
  </si>
  <si>
    <t>Construct addition and substantial alterations to existing single family residence, per plan.</t>
  </si>
  <si>
    <t>6823440-CN</t>
  </si>
  <si>
    <t>2600 FAIRVIEW AVE E</t>
  </si>
  <si>
    <t>Construct substantial alterations and repairs to single-family residence [floating home], per plan.</t>
  </si>
  <si>
    <t>6711861-CN</t>
  </si>
  <si>
    <t>7114 18TH AVE SW</t>
  </si>
  <si>
    <t>6763936-CN</t>
  </si>
  <si>
    <t>9603 13TH AVE NW</t>
  </si>
  <si>
    <t>6624108-CN</t>
  </si>
  <si>
    <t>1772 ALKI AVE SW</t>
  </si>
  <si>
    <t>Construct west duplex, per plan. [Establish use as rowhouses and townhouses and Construct new duplex and townhouse structures, per plan. Review and processing for (2) Construction Records under 6624108-CN.]</t>
  </si>
  <si>
    <t>6685210-CN</t>
  </si>
  <si>
    <t>415 SW THISTLE ST</t>
  </si>
  <si>
    <t>6721820-CN</t>
  </si>
  <si>
    <t>2350 HARVARD AVE E</t>
  </si>
  <si>
    <t>Establish use as and construct single family residence with attached accessory dwelling unit (AADU), per plan.</t>
  </si>
  <si>
    <t>6721828-CN</t>
  </si>
  <si>
    <t>403 SW THISTLE ST</t>
  </si>
  <si>
    <t>6721830-CN</t>
  </si>
  <si>
    <t>407 SW THISTLE ST</t>
  </si>
  <si>
    <t>6721833-CN</t>
  </si>
  <si>
    <t>411 SW THISTLE ST</t>
  </si>
  <si>
    <t>Establish use as and construct single family residence, per plan.</t>
  </si>
  <si>
    <t>6729667-CN</t>
  </si>
  <si>
    <t>1774 ALKI AVE SW</t>
  </si>
  <si>
    <t>Construct east townhouse, per plan. [Establish use as rowhouses and townhouses and Construct new duplex and townhouse structures, per plan. Review and processing for (2) Construction Records under 6624108-CN.]</t>
  </si>
  <si>
    <t>6771357-CN</t>
  </si>
  <si>
    <t>6357 41ST AVE SW</t>
  </si>
  <si>
    <t>Establish use as rowhouse and construct 5-unit townhouse, per plan.</t>
  </si>
  <si>
    <t>6772503-CN</t>
  </si>
  <si>
    <t>2835 46TH AVE W</t>
  </si>
  <si>
    <t>6782868-CN</t>
  </si>
  <si>
    <t>1119 31ST AVE</t>
  </si>
  <si>
    <t>Establish use as and construct single-family residence w/ attached accessory dwelling unit (AADU), per plan</t>
  </si>
  <si>
    <t>6783835-CN</t>
  </si>
  <si>
    <t>1546 NW 64TH ST</t>
  </si>
  <si>
    <t>Establish use as rowhouses and construct a two-family dwelling, per plans</t>
  </si>
  <si>
    <t>6786332-CN</t>
  </si>
  <si>
    <t>4201 51ST AVE NE</t>
  </si>
  <si>
    <t>Establish use as and construct a single-family residence with an attached accessory dwelling unit (AADU), per plans</t>
  </si>
  <si>
    <t>6786746-CN</t>
  </si>
  <si>
    <t>8330 12TH AVE NW</t>
  </si>
  <si>
    <t>Establish use as rowhouse and construct a two-family dwelling, per plan.</t>
  </si>
  <si>
    <t>6793514-CN</t>
  </si>
  <si>
    <t>1550 NW 64TH ST</t>
  </si>
  <si>
    <t>Establish use as townhouse and construct duplex structure, per plan</t>
  </si>
  <si>
    <t>6793839-CN</t>
  </si>
  <si>
    <t>2617 4TH AVE W</t>
  </si>
  <si>
    <t>Establish use as and construct a single-family residence and a detached accessory dwelling unit, per plans</t>
  </si>
  <si>
    <t>6794167-CN</t>
  </si>
  <si>
    <t>4210 1ST AVE NE</t>
  </si>
  <si>
    <t>Establish use and Construct single-family residence with detached accessory dwelling unit [DADU], per plan.</t>
  </si>
  <si>
    <t>6800203-CN</t>
  </si>
  <si>
    <t>8751 C 14TH AVE NW</t>
  </si>
  <si>
    <t>Construct townhouse building (West building 6-8), per plan (Establish use as single family residence and townhouse  and construct (3) single family residences, (1) duplex and (1) townhouse buildings, review and process for 5 CN's under 6773246-CN)</t>
  </si>
  <si>
    <t>6800840-CN</t>
  </si>
  <si>
    <t>5409 37TH AVE SW</t>
  </si>
  <si>
    <t>Establish use as and construct a single-family residence and a detached accessory dwelling unit (DADU), per plan</t>
  </si>
  <si>
    <t>6803737-CN</t>
  </si>
  <si>
    <t>2415 E BOSTON ST</t>
  </si>
  <si>
    <t>Establish use as and construct new single family residence with attached dwelling unit and detached dwelling unit, per plans.</t>
  </si>
  <si>
    <t>6811932-CN</t>
  </si>
  <si>
    <t>1540 NE 89TH ST</t>
  </si>
  <si>
    <t>Establish use as and construct single-family residence w/attached garage, attached accessory dwelling unit (AADU) &amp; detached accessory dwelling unit (DADU), per plan</t>
  </si>
  <si>
    <t>6817545-CN</t>
  </si>
  <si>
    <t>7721 16TH AVE SW</t>
  </si>
  <si>
    <t>Construction Permit-Vacant Land-Add/Alt</t>
  </si>
  <si>
    <t>6774587-CN</t>
  </si>
  <si>
    <t>7017 BEACH DR SW</t>
  </si>
  <si>
    <t>Replace seawall and construction alterations to landscaping and paving at Lowman Beach State Park, per plan.</t>
  </si>
  <si>
    <t>6821749-ME</t>
  </si>
  <si>
    <t>1930 BOREN AVE</t>
  </si>
  <si>
    <t>Mechanical upgrades to existing shell and core. Installation of additional air handling equipment, lab exhaust systems, and hydronic heating water system, per plans.</t>
  </si>
  <si>
    <t>6777021-ME</t>
  </si>
  <si>
    <t>1250 ALKI AVE SW</t>
  </si>
  <si>
    <t>GARAGE EXHAUST FAN SYSTEM WITH CO/NO2 SENSOR AND VFD. ELEVATOR PRESSURIZATION FAN. CORRIDOR GAS HEATING AND DX COOLING ROOFTOP UNIT. VRF SYSTEMS SERVING CONDO UNITS AND COMMON AREAS. RESIDENTIAL UNIT VENTING AND COMMON AREA EXHAUST. ALL PER PLANS.</t>
  </si>
  <si>
    <t>6834735-ME</t>
  </si>
  <si>
    <t>Interior Mechanical TI on Level 14.  Consists of Chilled beams, vav boxes, and diffusers. Duct, Hot, and Chilled water piping mains and branches tie into the Shell/Core point of connections. 540-001</t>
  </si>
  <si>
    <t>Construction Permit-Vacant Land-Add/Alt Total</t>
  </si>
  <si>
    <t>Phased Project Permit</t>
  </si>
  <si>
    <t>Phased Project Permit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</si>
</sst>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6">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77"/>
  <sheetViews>
    <sheetView tabSelected="1" zoomScaleNormal="100" workbookViewId="0">
      <selection activeCell="A7" sqref="A7"/>
    </sheetView>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2.5429687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2021</v>
      </c>
    </row>
    <row r="5" spans="1:8" x14ac:dyDescent="0.35">
      <c r="A5" s="1" t="s">
        <v>69</v>
      </c>
    </row>
    <row r="7" spans="1:8" ht="15.75" customHeight="1" x14ac:dyDescent="0.35">
      <c r="A7" s="4" t="s">
        <v>3</v>
      </c>
      <c r="B7" s="4" t="s">
        <v>4</v>
      </c>
      <c r="C7" s="4" t="s">
        <v>5</v>
      </c>
      <c r="D7" s="4" t="s">
        <v>6</v>
      </c>
      <c r="E7" s="4" t="s">
        <v>7</v>
      </c>
      <c r="F7" s="5" t="s">
        <v>8</v>
      </c>
      <c r="G7" s="5" t="s">
        <v>9</v>
      </c>
      <c r="H7" s="5" t="s">
        <v>10</v>
      </c>
    </row>
    <row r="8" spans="1:8" outlineLevel="2" x14ac:dyDescent="0.35">
      <c r="A8" t="s">
        <v>11</v>
      </c>
      <c r="B8" t="s">
        <v>70</v>
      </c>
      <c r="C8" t="s">
        <v>14</v>
      </c>
      <c r="D8" t="s">
        <v>52</v>
      </c>
      <c r="E8" t="s">
        <v>71</v>
      </c>
      <c r="F8" s="2">
        <v>547637</v>
      </c>
    </row>
    <row r="9" spans="1:8" outlineLevel="2" x14ac:dyDescent="0.35">
      <c r="A9" t="s">
        <v>11</v>
      </c>
      <c r="B9" t="s">
        <v>72</v>
      </c>
      <c r="C9" t="s">
        <v>14</v>
      </c>
      <c r="D9" t="s">
        <v>73</v>
      </c>
      <c r="E9" t="s">
        <v>74</v>
      </c>
      <c r="F9" s="2">
        <v>655257</v>
      </c>
    </row>
    <row r="10" spans="1:8" outlineLevel="2" x14ac:dyDescent="0.35">
      <c r="A10" t="s">
        <v>11</v>
      </c>
      <c r="B10" t="s">
        <v>75</v>
      </c>
      <c r="C10" t="s">
        <v>14</v>
      </c>
      <c r="D10" t="s">
        <v>76</v>
      </c>
      <c r="E10" t="s">
        <v>77</v>
      </c>
      <c r="F10" s="2">
        <v>1750000</v>
      </c>
    </row>
    <row r="11" spans="1:8" outlineLevel="1" x14ac:dyDescent="0.35">
      <c r="A11" s="1" t="s">
        <v>36</v>
      </c>
      <c r="F11" s="2">
        <f>SUBTOTAL(9,F8:F10)</f>
        <v>2952894</v>
      </c>
      <c r="G11" s="2">
        <f>SUBTOTAL(9,G8:G10)</f>
        <v>0</v>
      </c>
      <c r="H11" s="2">
        <f>SUBTOTAL(9,H8:H10)</f>
        <v>0</v>
      </c>
    </row>
    <row r="12" spans="1:8" outlineLevel="2" x14ac:dyDescent="0.35">
      <c r="A12" t="s">
        <v>13</v>
      </c>
      <c r="B12" t="s">
        <v>78</v>
      </c>
      <c r="C12" t="s">
        <v>12</v>
      </c>
      <c r="D12" t="s">
        <v>79</v>
      </c>
      <c r="E12" t="s">
        <v>80</v>
      </c>
      <c r="F12" s="2">
        <v>1900000</v>
      </c>
      <c r="G12" s="2">
        <v>0</v>
      </c>
      <c r="H12" s="2">
        <v>0</v>
      </c>
    </row>
    <row r="13" spans="1:8" outlineLevel="2" x14ac:dyDescent="0.35">
      <c r="A13" t="s">
        <v>13</v>
      </c>
      <c r="B13" t="s">
        <v>81</v>
      </c>
      <c r="C13" t="s">
        <v>14</v>
      </c>
      <c r="D13" t="s">
        <v>82</v>
      </c>
      <c r="E13" t="s">
        <v>83</v>
      </c>
      <c r="F13" s="2">
        <v>500000</v>
      </c>
      <c r="G13" s="2">
        <v>0</v>
      </c>
      <c r="H13" s="2">
        <v>0</v>
      </c>
    </row>
    <row r="14" spans="1:8" outlineLevel="2" x14ac:dyDescent="0.35">
      <c r="A14" t="s">
        <v>13</v>
      </c>
      <c r="B14" t="s">
        <v>84</v>
      </c>
      <c r="C14" t="s">
        <v>12</v>
      </c>
      <c r="D14" t="s">
        <v>85</v>
      </c>
      <c r="E14" t="s">
        <v>86</v>
      </c>
      <c r="F14" s="2">
        <v>4000000</v>
      </c>
      <c r="G14" s="2">
        <v>0</v>
      </c>
      <c r="H14" s="2">
        <v>0</v>
      </c>
    </row>
    <row r="15" spans="1:8" outlineLevel="2" x14ac:dyDescent="0.35">
      <c r="A15" t="s">
        <v>13</v>
      </c>
      <c r="B15" t="s">
        <v>87</v>
      </c>
      <c r="C15" t="s">
        <v>14</v>
      </c>
      <c r="D15" t="s">
        <v>62</v>
      </c>
      <c r="E15" t="s">
        <v>88</v>
      </c>
      <c r="F15" s="2">
        <v>6749380</v>
      </c>
      <c r="G15" s="2">
        <v>0</v>
      </c>
      <c r="H15" s="2">
        <v>0</v>
      </c>
    </row>
    <row r="16" spans="1:8" outlineLevel="2" x14ac:dyDescent="0.35">
      <c r="A16" t="s">
        <v>13</v>
      </c>
      <c r="B16" t="s">
        <v>89</v>
      </c>
      <c r="C16" t="s">
        <v>27</v>
      </c>
      <c r="D16" t="s">
        <v>90</v>
      </c>
      <c r="E16" t="s">
        <v>91</v>
      </c>
      <c r="F16" s="2">
        <v>500000</v>
      </c>
    </row>
    <row r="17" spans="1:8" outlineLevel="1" x14ac:dyDescent="0.35">
      <c r="A17" s="1" t="s">
        <v>37</v>
      </c>
      <c r="F17" s="2">
        <f>SUBTOTAL(9,F12:F16)</f>
        <v>13649380</v>
      </c>
      <c r="G17" s="2">
        <f>SUBTOTAL(9,G12:G16)</f>
        <v>0</v>
      </c>
      <c r="H17" s="2">
        <f>SUBTOTAL(9,H12:H16)</f>
        <v>0</v>
      </c>
    </row>
    <row r="18" spans="1:8" outlineLevel="2" x14ac:dyDescent="0.35">
      <c r="A18" t="s">
        <v>63</v>
      </c>
      <c r="B18" t="s">
        <v>92</v>
      </c>
      <c r="C18" t="s">
        <v>12</v>
      </c>
      <c r="D18" t="s">
        <v>93</v>
      </c>
      <c r="E18" t="s">
        <v>94</v>
      </c>
      <c r="F18" s="2">
        <v>2000000</v>
      </c>
      <c r="G18" s="2">
        <v>0</v>
      </c>
      <c r="H18" s="2">
        <v>0</v>
      </c>
    </row>
    <row r="19" spans="1:8" outlineLevel="2" x14ac:dyDescent="0.35">
      <c r="A19" t="s">
        <v>63</v>
      </c>
      <c r="B19" t="s">
        <v>95</v>
      </c>
      <c r="C19" t="s">
        <v>12</v>
      </c>
      <c r="D19" t="s">
        <v>96</v>
      </c>
      <c r="E19" t="s">
        <v>97</v>
      </c>
      <c r="F19" s="2">
        <v>13705188</v>
      </c>
      <c r="G19" s="2">
        <v>0</v>
      </c>
      <c r="H19" s="2">
        <v>0</v>
      </c>
    </row>
    <row r="20" spans="1:8" outlineLevel="1" x14ac:dyDescent="0.35">
      <c r="A20" s="1" t="s">
        <v>68</v>
      </c>
      <c r="F20" s="2">
        <f>SUBTOTAL(9,F18:F19)</f>
        <v>15705188</v>
      </c>
      <c r="G20" s="2">
        <f>SUBTOTAL(9,G18:G19)</f>
        <v>0</v>
      </c>
      <c r="H20" s="2">
        <f>SUBTOTAL(9,H18:H19)</f>
        <v>0</v>
      </c>
    </row>
    <row r="21" spans="1:8" outlineLevel="2" x14ac:dyDescent="0.35">
      <c r="A21" t="s">
        <v>54</v>
      </c>
      <c r="B21" t="s">
        <v>98</v>
      </c>
      <c r="C21" t="s">
        <v>12</v>
      </c>
      <c r="D21" t="s">
        <v>99</v>
      </c>
      <c r="E21" t="s">
        <v>100</v>
      </c>
      <c r="F21" s="2">
        <v>838765</v>
      </c>
      <c r="G21" s="2">
        <v>0</v>
      </c>
      <c r="H21" s="2">
        <v>0</v>
      </c>
    </row>
    <row r="22" spans="1:8" outlineLevel="1" x14ac:dyDescent="0.35">
      <c r="A22" s="1" t="s">
        <v>59</v>
      </c>
      <c r="F22" s="2">
        <f>SUBTOTAL(9,F21:F21)</f>
        <v>838765</v>
      </c>
      <c r="G22" s="2">
        <f>SUBTOTAL(9,G21:G21)</f>
        <v>0</v>
      </c>
      <c r="H22" s="2">
        <f>SUBTOTAL(9,H21:H21)</f>
        <v>0</v>
      </c>
    </row>
    <row r="23" spans="1:8" outlineLevel="2" x14ac:dyDescent="0.35">
      <c r="A23" t="s">
        <v>55</v>
      </c>
      <c r="B23" t="s">
        <v>101</v>
      </c>
      <c r="C23" t="s">
        <v>14</v>
      </c>
      <c r="D23" t="s">
        <v>102</v>
      </c>
      <c r="E23" t="s">
        <v>103</v>
      </c>
      <c r="F23" s="2">
        <v>700000</v>
      </c>
      <c r="G23" s="2">
        <v>0</v>
      </c>
      <c r="H23" s="2">
        <v>0</v>
      </c>
    </row>
    <row r="24" spans="1:8" outlineLevel="2" x14ac:dyDescent="0.35">
      <c r="A24" t="s">
        <v>55</v>
      </c>
      <c r="B24" t="s">
        <v>104</v>
      </c>
      <c r="C24" t="s">
        <v>12</v>
      </c>
      <c r="D24" t="s">
        <v>105</v>
      </c>
      <c r="E24" t="s">
        <v>106</v>
      </c>
      <c r="F24" s="2">
        <v>2500000</v>
      </c>
      <c r="G24" s="2">
        <v>0</v>
      </c>
      <c r="H24" s="2">
        <v>0</v>
      </c>
    </row>
    <row r="25" spans="1:8" outlineLevel="2" x14ac:dyDescent="0.35">
      <c r="A25" t="s">
        <v>55</v>
      </c>
      <c r="B25" t="s">
        <v>107</v>
      </c>
      <c r="C25" t="s">
        <v>12</v>
      </c>
      <c r="D25" t="s">
        <v>108</v>
      </c>
      <c r="E25" t="s">
        <v>109</v>
      </c>
      <c r="F25" s="2">
        <v>4159288</v>
      </c>
      <c r="G25" s="2">
        <v>0</v>
      </c>
      <c r="H25" s="2">
        <v>0</v>
      </c>
    </row>
    <row r="26" spans="1:8" outlineLevel="2" x14ac:dyDescent="0.35">
      <c r="A26" t="s">
        <v>55</v>
      </c>
      <c r="B26" t="s">
        <v>110</v>
      </c>
      <c r="C26" t="s">
        <v>12</v>
      </c>
      <c r="D26" t="s">
        <v>67</v>
      </c>
      <c r="E26" t="s">
        <v>111</v>
      </c>
      <c r="F26" s="2">
        <v>1200500</v>
      </c>
      <c r="G26" s="2">
        <v>0</v>
      </c>
      <c r="H26" s="2">
        <v>0</v>
      </c>
    </row>
    <row r="27" spans="1:8" outlineLevel="2" x14ac:dyDescent="0.35">
      <c r="A27" t="s">
        <v>55</v>
      </c>
      <c r="B27" t="s">
        <v>112</v>
      </c>
      <c r="C27" t="s">
        <v>12</v>
      </c>
      <c r="D27" t="s">
        <v>113</v>
      </c>
      <c r="E27" t="s">
        <v>114</v>
      </c>
      <c r="F27" s="2">
        <v>1920194</v>
      </c>
      <c r="G27" s="2">
        <v>0</v>
      </c>
      <c r="H27" s="2">
        <v>0</v>
      </c>
    </row>
    <row r="28" spans="1:8" outlineLevel="1" x14ac:dyDescent="0.35">
      <c r="A28" s="1" t="s">
        <v>60</v>
      </c>
      <c r="F28" s="2">
        <f>SUBTOTAL(9,F23:F27)</f>
        <v>10479982</v>
      </c>
      <c r="G28" s="2">
        <f>SUBTOTAL(9,G23:G27)</f>
        <v>0</v>
      </c>
      <c r="H28" s="2">
        <f>SUBTOTAL(9,H23:H27)</f>
        <v>0</v>
      </c>
    </row>
    <row r="29" spans="1:8" outlineLevel="2" x14ac:dyDescent="0.35">
      <c r="A29" t="s">
        <v>16</v>
      </c>
      <c r="B29" t="s">
        <v>115</v>
      </c>
      <c r="C29" t="s">
        <v>12</v>
      </c>
      <c r="D29" t="s">
        <v>116</v>
      </c>
      <c r="E29" t="s">
        <v>117</v>
      </c>
      <c r="F29" s="2">
        <v>800000</v>
      </c>
      <c r="G29" s="2">
        <v>0</v>
      </c>
      <c r="H29" s="2">
        <v>0</v>
      </c>
    </row>
    <row r="30" spans="1:8" outlineLevel="1" x14ac:dyDescent="0.35">
      <c r="A30" s="1" t="s">
        <v>38</v>
      </c>
      <c r="F30" s="2">
        <f>SUBTOTAL(9,F29:F29)</f>
        <v>800000</v>
      </c>
      <c r="G30" s="2">
        <f>SUBTOTAL(9,G29:G29)</f>
        <v>0</v>
      </c>
      <c r="H30" s="2">
        <f>SUBTOTAL(9,H29:H29)</f>
        <v>0</v>
      </c>
    </row>
    <row r="31" spans="1:8" outlineLevel="2" x14ac:dyDescent="0.35">
      <c r="A31" t="s">
        <v>17</v>
      </c>
      <c r="B31" t="s">
        <v>118</v>
      </c>
      <c r="C31" t="s">
        <v>12</v>
      </c>
      <c r="D31" t="s">
        <v>119</v>
      </c>
      <c r="E31" t="s">
        <v>120</v>
      </c>
      <c r="F31" s="2">
        <v>1170493</v>
      </c>
      <c r="G31" s="2">
        <v>5</v>
      </c>
      <c r="H31" s="2">
        <v>0</v>
      </c>
    </row>
    <row r="32" spans="1:8" outlineLevel="2" x14ac:dyDescent="0.35">
      <c r="A32" t="s">
        <v>17</v>
      </c>
      <c r="B32" t="s">
        <v>121</v>
      </c>
      <c r="C32" t="s">
        <v>12</v>
      </c>
      <c r="D32" t="s">
        <v>122</v>
      </c>
      <c r="E32" t="s">
        <v>123</v>
      </c>
      <c r="F32" s="2">
        <v>2564528</v>
      </c>
      <c r="G32" s="2">
        <v>34</v>
      </c>
      <c r="H32" s="2">
        <v>0</v>
      </c>
    </row>
    <row r="33" spans="1:8" outlineLevel="2" x14ac:dyDescent="0.35">
      <c r="A33" t="s">
        <v>17</v>
      </c>
      <c r="B33" t="s">
        <v>124</v>
      </c>
      <c r="C33" t="s">
        <v>12</v>
      </c>
      <c r="D33" t="s">
        <v>125</v>
      </c>
      <c r="E33" t="s">
        <v>126</v>
      </c>
      <c r="F33" s="2">
        <v>1538900</v>
      </c>
      <c r="G33" s="2">
        <v>33</v>
      </c>
      <c r="H33" s="2">
        <v>0</v>
      </c>
    </row>
    <row r="34" spans="1:8" outlineLevel="2" x14ac:dyDescent="0.35">
      <c r="A34" t="s">
        <v>17</v>
      </c>
      <c r="B34" t="s">
        <v>127</v>
      </c>
      <c r="C34" t="s">
        <v>12</v>
      </c>
      <c r="D34" t="s">
        <v>128</v>
      </c>
      <c r="E34" t="s">
        <v>129</v>
      </c>
      <c r="F34" s="2">
        <v>827667</v>
      </c>
      <c r="G34" s="2">
        <v>8</v>
      </c>
      <c r="H34" s="2">
        <v>1</v>
      </c>
    </row>
    <row r="35" spans="1:8" outlineLevel="2" x14ac:dyDescent="0.35">
      <c r="A35" t="s">
        <v>17</v>
      </c>
      <c r="B35" t="s">
        <v>130</v>
      </c>
      <c r="C35" t="s">
        <v>12</v>
      </c>
      <c r="D35" t="s">
        <v>131</v>
      </c>
      <c r="E35" t="s">
        <v>132</v>
      </c>
      <c r="F35" s="2">
        <v>656859</v>
      </c>
      <c r="G35" s="2">
        <v>3</v>
      </c>
      <c r="H35" s="2">
        <v>1</v>
      </c>
    </row>
    <row r="36" spans="1:8" outlineLevel="2" x14ac:dyDescent="0.35">
      <c r="A36" t="s">
        <v>17</v>
      </c>
      <c r="B36" t="s">
        <v>133</v>
      </c>
      <c r="C36" t="s">
        <v>12</v>
      </c>
      <c r="D36" t="s">
        <v>134</v>
      </c>
      <c r="E36" t="s">
        <v>135</v>
      </c>
      <c r="F36" s="2">
        <v>775175</v>
      </c>
      <c r="G36" s="2">
        <v>4</v>
      </c>
      <c r="H36" s="2">
        <v>0</v>
      </c>
    </row>
    <row r="37" spans="1:8" outlineLevel="2" x14ac:dyDescent="0.35">
      <c r="A37" t="s">
        <v>17</v>
      </c>
      <c r="B37" t="s">
        <v>136</v>
      </c>
      <c r="C37" t="s">
        <v>12</v>
      </c>
      <c r="D37" t="s">
        <v>137</v>
      </c>
      <c r="E37" t="s">
        <v>135</v>
      </c>
      <c r="F37" s="2">
        <v>552434</v>
      </c>
      <c r="G37" s="2">
        <v>3</v>
      </c>
      <c r="H37" s="2">
        <v>0</v>
      </c>
    </row>
    <row r="38" spans="1:8" outlineLevel="2" x14ac:dyDescent="0.35">
      <c r="A38" t="s">
        <v>17</v>
      </c>
      <c r="B38" t="s">
        <v>138</v>
      </c>
      <c r="C38" t="s">
        <v>12</v>
      </c>
      <c r="D38" t="s">
        <v>139</v>
      </c>
      <c r="E38" t="s">
        <v>140</v>
      </c>
      <c r="F38" s="2">
        <v>4025000</v>
      </c>
      <c r="G38" s="2">
        <v>215</v>
      </c>
      <c r="H38" s="2">
        <v>0</v>
      </c>
    </row>
    <row r="39" spans="1:8" outlineLevel="2" x14ac:dyDescent="0.35">
      <c r="A39" t="s">
        <v>17</v>
      </c>
      <c r="B39" t="s">
        <v>141</v>
      </c>
      <c r="C39" t="s">
        <v>12</v>
      </c>
      <c r="D39" t="s">
        <v>142</v>
      </c>
      <c r="E39" t="s">
        <v>143</v>
      </c>
      <c r="F39" s="2">
        <v>1645890</v>
      </c>
      <c r="G39" s="2">
        <v>8</v>
      </c>
      <c r="H39" s="2">
        <v>0</v>
      </c>
    </row>
    <row r="40" spans="1:8" outlineLevel="2" x14ac:dyDescent="0.35">
      <c r="A40" t="s">
        <v>17</v>
      </c>
      <c r="B40" t="s">
        <v>144</v>
      </c>
      <c r="C40" t="s">
        <v>12</v>
      </c>
      <c r="D40" t="s">
        <v>145</v>
      </c>
      <c r="E40" t="s">
        <v>146</v>
      </c>
      <c r="F40" s="2">
        <v>569063</v>
      </c>
      <c r="G40" s="2">
        <v>4</v>
      </c>
      <c r="H40" s="2">
        <v>0</v>
      </c>
    </row>
    <row r="41" spans="1:8" outlineLevel="2" x14ac:dyDescent="0.35">
      <c r="A41" t="s">
        <v>17</v>
      </c>
      <c r="B41" t="s">
        <v>147</v>
      </c>
      <c r="C41" t="s">
        <v>15</v>
      </c>
      <c r="D41" t="s">
        <v>128</v>
      </c>
      <c r="E41" t="s">
        <v>148</v>
      </c>
      <c r="F41" s="2">
        <v>819716</v>
      </c>
      <c r="G41" s="2">
        <v>8</v>
      </c>
      <c r="H41" s="2">
        <v>1</v>
      </c>
    </row>
    <row r="42" spans="1:8" outlineLevel="2" x14ac:dyDescent="0.35">
      <c r="A42" t="s">
        <v>17</v>
      </c>
      <c r="B42" t="s">
        <v>149</v>
      </c>
      <c r="C42" t="s">
        <v>15</v>
      </c>
      <c r="D42" t="s">
        <v>150</v>
      </c>
      <c r="E42" t="s">
        <v>151</v>
      </c>
      <c r="F42" s="2">
        <v>571005</v>
      </c>
      <c r="G42" s="2">
        <v>4</v>
      </c>
      <c r="H42" s="2">
        <v>0</v>
      </c>
    </row>
    <row r="43" spans="1:8" outlineLevel="1" x14ac:dyDescent="0.35">
      <c r="A43" s="1" t="s">
        <v>39</v>
      </c>
      <c r="F43" s="2">
        <f>SUBTOTAL(9,F31:F42)</f>
        <v>15716730</v>
      </c>
      <c r="G43" s="2">
        <f>SUBTOTAL(9,G31:G42)</f>
        <v>329</v>
      </c>
      <c r="H43" s="2">
        <f>SUBTOTAL(9,H31:H42)</f>
        <v>3</v>
      </c>
    </row>
    <row r="44" spans="1:8" outlineLevel="2" x14ac:dyDescent="0.35">
      <c r="A44" t="s">
        <v>50</v>
      </c>
      <c r="B44" t="s">
        <v>152</v>
      </c>
      <c r="C44" t="s">
        <v>14</v>
      </c>
      <c r="D44" t="s">
        <v>153</v>
      </c>
      <c r="E44" t="s">
        <v>154</v>
      </c>
      <c r="F44" s="2">
        <v>500000</v>
      </c>
      <c r="G44" s="2">
        <v>0</v>
      </c>
      <c r="H44" s="2">
        <v>0</v>
      </c>
    </row>
    <row r="45" spans="1:8" outlineLevel="2" x14ac:dyDescent="0.35">
      <c r="A45" t="s">
        <v>50</v>
      </c>
      <c r="B45" t="s">
        <v>155</v>
      </c>
      <c r="C45" t="s">
        <v>14</v>
      </c>
      <c r="D45" t="s">
        <v>156</v>
      </c>
      <c r="E45" t="s">
        <v>157</v>
      </c>
      <c r="F45" s="2">
        <v>800000</v>
      </c>
      <c r="G45" s="2">
        <v>0</v>
      </c>
      <c r="H45" s="2">
        <v>0</v>
      </c>
    </row>
    <row r="46" spans="1:8" outlineLevel="1" x14ac:dyDescent="0.35">
      <c r="A46" s="1" t="s">
        <v>51</v>
      </c>
      <c r="F46" s="2">
        <f>SUBTOTAL(9,F44:F45)</f>
        <v>1300000</v>
      </c>
      <c r="G46" s="2">
        <f>SUBTOTAL(9,G44:G45)</f>
        <v>0</v>
      </c>
      <c r="H46" s="2">
        <f>SUBTOTAL(9,H44:H45)</f>
        <v>0</v>
      </c>
    </row>
    <row r="47" spans="1:8" outlineLevel="2" x14ac:dyDescent="0.35">
      <c r="A47" t="s">
        <v>18</v>
      </c>
      <c r="B47" t="s">
        <v>158</v>
      </c>
      <c r="C47" t="s">
        <v>14</v>
      </c>
      <c r="D47" t="s">
        <v>159</v>
      </c>
      <c r="E47" t="s">
        <v>66</v>
      </c>
      <c r="F47" s="2">
        <v>646023</v>
      </c>
      <c r="G47" s="2">
        <v>2</v>
      </c>
      <c r="H47" s="2">
        <v>0</v>
      </c>
    </row>
    <row r="48" spans="1:8" outlineLevel="2" x14ac:dyDescent="0.35">
      <c r="A48" t="s">
        <v>18</v>
      </c>
      <c r="B48" t="s">
        <v>160</v>
      </c>
      <c r="C48" t="s">
        <v>14</v>
      </c>
      <c r="D48" t="s">
        <v>161</v>
      </c>
      <c r="E48" t="s">
        <v>57</v>
      </c>
      <c r="F48" s="2">
        <v>600165</v>
      </c>
      <c r="G48" s="2">
        <v>1</v>
      </c>
      <c r="H48" s="2">
        <v>0</v>
      </c>
    </row>
    <row r="49" spans="1:8" outlineLevel="2" x14ac:dyDescent="0.35">
      <c r="A49" t="s">
        <v>18</v>
      </c>
      <c r="B49" t="s">
        <v>162</v>
      </c>
      <c r="C49" t="s">
        <v>12</v>
      </c>
      <c r="D49" t="s">
        <v>163</v>
      </c>
      <c r="E49" t="s">
        <v>164</v>
      </c>
      <c r="F49" s="2">
        <v>587743</v>
      </c>
      <c r="G49" s="2">
        <v>5</v>
      </c>
      <c r="H49" s="2">
        <v>0</v>
      </c>
    </row>
    <row r="50" spans="1:8" outlineLevel="2" x14ac:dyDescent="0.35">
      <c r="A50" t="s">
        <v>18</v>
      </c>
      <c r="B50" t="s">
        <v>165</v>
      </c>
      <c r="C50" t="s">
        <v>14</v>
      </c>
      <c r="D50" t="s">
        <v>166</v>
      </c>
      <c r="E50" t="s">
        <v>64</v>
      </c>
      <c r="F50" s="2">
        <v>504073</v>
      </c>
      <c r="G50" s="2">
        <v>1</v>
      </c>
      <c r="H50" s="2">
        <v>0</v>
      </c>
    </row>
    <row r="51" spans="1:8" outlineLevel="2" x14ac:dyDescent="0.35">
      <c r="A51" t="s">
        <v>18</v>
      </c>
      <c r="B51" t="s">
        <v>167</v>
      </c>
      <c r="C51" t="s">
        <v>14</v>
      </c>
      <c r="D51" t="s">
        <v>168</v>
      </c>
      <c r="E51" t="s">
        <v>169</v>
      </c>
      <c r="F51" s="2">
        <v>500000</v>
      </c>
      <c r="G51" s="2">
        <v>1</v>
      </c>
      <c r="H51" s="2">
        <v>0</v>
      </c>
    </row>
    <row r="52" spans="1:8" outlineLevel="2" x14ac:dyDescent="0.35">
      <c r="A52" t="s">
        <v>18</v>
      </c>
      <c r="B52" t="s">
        <v>170</v>
      </c>
      <c r="C52" t="s">
        <v>14</v>
      </c>
      <c r="D52" t="s">
        <v>171</v>
      </c>
      <c r="E52" t="s">
        <v>64</v>
      </c>
      <c r="F52" s="2">
        <v>511796</v>
      </c>
      <c r="G52" s="2">
        <v>1</v>
      </c>
      <c r="H52" s="2">
        <v>0</v>
      </c>
    </row>
    <row r="53" spans="1:8" outlineLevel="2" x14ac:dyDescent="0.35">
      <c r="A53" t="s">
        <v>18</v>
      </c>
      <c r="B53" t="s">
        <v>172</v>
      </c>
      <c r="C53" t="s">
        <v>14</v>
      </c>
      <c r="D53" t="s">
        <v>173</v>
      </c>
      <c r="E53" t="s">
        <v>64</v>
      </c>
      <c r="F53" s="2">
        <v>504073</v>
      </c>
      <c r="G53" s="2">
        <v>1</v>
      </c>
      <c r="H53" s="2">
        <v>0</v>
      </c>
    </row>
    <row r="54" spans="1:8" outlineLevel="2" x14ac:dyDescent="0.35">
      <c r="A54" t="s">
        <v>18</v>
      </c>
      <c r="B54" t="s">
        <v>174</v>
      </c>
      <c r="C54" t="s">
        <v>14</v>
      </c>
      <c r="D54" t="s">
        <v>175</v>
      </c>
      <c r="E54" t="s">
        <v>176</v>
      </c>
      <c r="F54" s="2">
        <v>504073</v>
      </c>
      <c r="G54" s="2">
        <v>1</v>
      </c>
      <c r="H54" s="2">
        <v>0</v>
      </c>
    </row>
    <row r="55" spans="1:8" outlineLevel="2" x14ac:dyDescent="0.35">
      <c r="A55" t="s">
        <v>18</v>
      </c>
      <c r="B55" t="s">
        <v>177</v>
      </c>
      <c r="C55" t="s">
        <v>15</v>
      </c>
      <c r="D55" t="s">
        <v>178</v>
      </c>
      <c r="E55" t="s">
        <v>179</v>
      </c>
      <c r="F55" s="2">
        <v>837286</v>
      </c>
    </row>
    <row r="56" spans="1:8" outlineLevel="2" x14ac:dyDescent="0.35">
      <c r="A56" t="s">
        <v>18</v>
      </c>
      <c r="B56" t="s">
        <v>180</v>
      </c>
      <c r="C56" t="s">
        <v>12</v>
      </c>
      <c r="D56" t="s">
        <v>181</v>
      </c>
      <c r="E56" t="s">
        <v>182</v>
      </c>
      <c r="F56" s="2">
        <v>923022</v>
      </c>
      <c r="G56" s="2">
        <v>5</v>
      </c>
      <c r="H56" s="2">
        <v>0</v>
      </c>
    </row>
    <row r="57" spans="1:8" outlineLevel="2" x14ac:dyDescent="0.35">
      <c r="A57" t="s">
        <v>18</v>
      </c>
      <c r="B57" t="s">
        <v>183</v>
      </c>
      <c r="C57" t="s">
        <v>14</v>
      </c>
      <c r="D57" t="s">
        <v>184</v>
      </c>
      <c r="E57" t="s">
        <v>65</v>
      </c>
      <c r="F57" s="2">
        <v>500000</v>
      </c>
      <c r="G57" s="2">
        <v>2</v>
      </c>
      <c r="H57" s="2">
        <v>0</v>
      </c>
    </row>
    <row r="58" spans="1:8" outlineLevel="2" x14ac:dyDescent="0.35">
      <c r="A58" t="s">
        <v>18</v>
      </c>
      <c r="B58" t="s">
        <v>185</v>
      </c>
      <c r="C58" t="s">
        <v>14</v>
      </c>
      <c r="D58" t="s">
        <v>186</v>
      </c>
      <c r="E58" t="s">
        <v>187</v>
      </c>
      <c r="F58" s="2">
        <v>505345</v>
      </c>
      <c r="G58" s="2">
        <v>1</v>
      </c>
      <c r="H58" s="2">
        <v>0</v>
      </c>
    </row>
    <row r="59" spans="1:8" outlineLevel="2" x14ac:dyDescent="0.35">
      <c r="A59" t="s">
        <v>18</v>
      </c>
      <c r="B59" t="s">
        <v>188</v>
      </c>
      <c r="C59" t="s">
        <v>14</v>
      </c>
      <c r="D59" t="s">
        <v>189</v>
      </c>
      <c r="E59" t="s">
        <v>190</v>
      </c>
      <c r="F59" s="2">
        <v>678870</v>
      </c>
      <c r="G59" s="2">
        <v>4</v>
      </c>
      <c r="H59" s="2">
        <v>1</v>
      </c>
    </row>
    <row r="60" spans="1:8" outlineLevel="2" x14ac:dyDescent="0.35">
      <c r="A60" t="s">
        <v>18</v>
      </c>
      <c r="B60" t="s">
        <v>191</v>
      </c>
      <c r="C60" t="s">
        <v>14</v>
      </c>
      <c r="D60" t="s">
        <v>192</v>
      </c>
      <c r="E60" t="s">
        <v>193</v>
      </c>
      <c r="F60" s="2">
        <v>712507</v>
      </c>
      <c r="G60" s="2">
        <v>2</v>
      </c>
      <c r="H60" s="2">
        <v>1</v>
      </c>
    </row>
    <row r="61" spans="1:8" outlineLevel="2" x14ac:dyDescent="0.35">
      <c r="A61" t="s">
        <v>18</v>
      </c>
      <c r="B61" t="s">
        <v>194</v>
      </c>
      <c r="C61" t="s">
        <v>12</v>
      </c>
      <c r="D61" t="s">
        <v>195</v>
      </c>
      <c r="E61" t="s">
        <v>196</v>
      </c>
      <c r="F61" s="2">
        <v>556574</v>
      </c>
      <c r="G61" s="2">
        <v>2</v>
      </c>
      <c r="H61" s="2">
        <v>1</v>
      </c>
    </row>
    <row r="62" spans="1:8" outlineLevel="2" x14ac:dyDescent="0.35">
      <c r="A62" t="s">
        <v>18</v>
      </c>
      <c r="B62" t="s">
        <v>197</v>
      </c>
      <c r="C62" t="s">
        <v>14</v>
      </c>
      <c r="D62" t="s">
        <v>198</v>
      </c>
      <c r="E62" t="s">
        <v>199</v>
      </c>
      <c r="F62" s="2">
        <v>678870</v>
      </c>
      <c r="G62" s="2">
        <v>2</v>
      </c>
      <c r="H62" s="2">
        <v>1</v>
      </c>
    </row>
    <row r="63" spans="1:8" outlineLevel="2" x14ac:dyDescent="0.35">
      <c r="A63" t="s">
        <v>18</v>
      </c>
      <c r="B63" t="s">
        <v>200</v>
      </c>
      <c r="C63" t="s">
        <v>12</v>
      </c>
      <c r="D63" t="s">
        <v>201</v>
      </c>
      <c r="E63" t="s">
        <v>202</v>
      </c>
      <c r="F63" s="2">
        <v>758915</v>
      </c>
      <c r="G63" s="2">
        <v>2</v>
      </c>
      <c r="H63" s="2">
        <v>0</v>
      </c>
    </row>
    <row r="64" spans="1:8" outlineLevel="2" x14ac:dyDescent="0.35">
      <c r="A64" t="s">
        <v>18</v>
      </c>
      <c r="B64" t="s">
        <v>203</v>
      </c>
      <c r="C64" t="s">
        <v>12</v>
      </c>
      <c r="D64" t="s">
        <v>204</v>
      </c>
      <c r="E64" t="s">
        <v>205</v>
      </c>
      <c r="F64" s="2">
        <v>538548</v>
      </c>
      <c r="G64" s="2">
        <v>1</v>
      </c>
      <c r="H64" s="2">
        <v>0</v>
      </c>
    </row>
    <row r="65" spans="1:8" outlineLevel="2" x14ac:dyDescent="0.35">
      <c r="A65" t="s">
        <v>18</v>
      </c>
      <c r="B65" t="s">
        <v>206</v>
      </c>
      <c r="C65" t="s">
        <v>15</v>
      </c>
      <c r="D65" t="s">
        <v>207</v>
      </c>
      <c r="E65" t="s">
        <v>208</v>
      </c>
      <c r="F65" s="2">
        <v>662138</v>
      </c>
      <c r="G65" s="2">
        <v>3</v>
      </c>
      <c r="H65" s="2">
        <v>0</v>
      </c>
    </row>
    <row r="66" spans="1:8" outlineLevel="2" x14ac:dyDescent="0.35">
      <c r="A66" t="s">
        <v>18</v>
      </c>
      <c r="B66" t="s">
        <v>209</v>
      </c>
      <c r="C66" t="s">
        <v>12</v>
      </c>
      <c r="D66" t="s">
        <v>210</v>
      </c>
      <c r="E66" t="s">
        <v>211</v>
      </c>
      <c r="F66" s="2">
        <v>523053</v>
      </c>
      <c r="G66" s="2">
        <v>2</v>
      </c>
      <c r="H66" s="2">
        <v>0</v>
      </c>
    </row>
    <row r="67" spans="1:8" outlineLevel="2" x14ac:dyDescent="0.35">
      <c r="A67" t="s">
        <v>18</v>
      </c>
      <c r="B67" t="s">
        <v>212</v>
      </c>
      <c r="C67" t="s">
        <v>12</v>
      </c>
      <c r="D67" t="s">
        <v>213</v>
      </c>
      <c r="E67" t="s">
        <v>214</v>
      </c>
      <c r="F67" s="2">
        <v>615160</v>
      </c>
      <c r="G67" s="2">
        <v>3</v>
      </c>
      <c r="H67" s="2">
        <v>0</v>
      </c>
    </row>
    <row r="68" spans="1:8" outlineLevel="2" x14ac:dyDescent="0.35">
      <c r="A68" t="s">
        <v>18</v>
      </c>
      <c r="B68" t="s">
        <v>215</v>
      </c>
      <c r="C68" t="s">
        <v>12</v>
      </c>
      <c r="D68" t="s">
        <v>216</v>
      </c>
      <c r="E68" t="s">
        <v>217</v>
      </c>
      <c r="F68" s="2">
        <v>638823</v>
      </c>
      <c r="G68" s="2">
        <v>3</v>
      </c>
      <c r="H68" s="2">
        <v>0</v>
      </c>
    </row>
    <row r="69" spans="1:8" outlineLevel="2" x14ac:dyDescent="0.35">
      <c r="A69" t="s">
        <v>18</v>
      </c>
      <c r="B69" t="s">
        <v>218</v>
      </c>
      <c r="C69" t="s">
        <v>12</v>
      </c>
      <c r="D69" t="s">
        <v>219</v>
      </c>
      <c r="E69" t="s">
        <v>56</v>
      </c>
      <c r="F69" s="2">
        <v>656141</v>
      </c>
      <c r="G69" s="2">
        <v>3</v>
      </c>
      <c r="H69" s="2">
        <v>1</v>
      </c>
    </row>
    <row r="70" spans="1:8" outlineLevel="1" x14ac:dyDescent="0.35">
      <c r="A70" s="1" t="s">
        <v>40</v>
      </c>
      <c r="F70" s="2">
        <f>SUBTOTAL(9,F47:F69)</f>
        <v>14143198</v>
      </c>
      <c r="G70" s="2">
        <f>SUBTOTAL(9,G47:G69)</f>
        <v>48</v>
      </c>
      <c r="H70" s="2">
        <f>SUBTOTAL(9,H47:H69)</f>
        <v>5</v>
      </c>
    </row>
    <row r="71" spans="1:8" outlineLevel="2" x14ac:dyDescent="0.35">
      <c r="A71" t="s">
        <v>220</v>
      </c>
      <c r="B71" t="s">
        <v>221</v>
      </c>
      <c r="C71" t="s">
        <v>31</v>
      </c>
      <c r="D71" t="s">
        <v>222</v>
      </c>
      <c r="E71" t="s">
        <v>223</v>
      </c>
      <c r="F71" s="2">
        <v>600000</v>
      </c>
      <c r="G71" s="2">
        <v>0</v>
      </c>
      <c r="H71" s="2">
        <v>0</v>
      </c>
    </row>
    <row r="72" spans="1:8" outlineLevel="1" x14ac:dyDescent="0.35">
      <c r="A72" s="1" t="s">
        <v>232</v>
      </c>
      <c r="F72" s="2">
        <f>SUBTOTAL(9,F71:F71)</f>
        <v>600000</v>
      </c>
      <c r="G72" s="2">
        <f>SUBTOTAL(9,G71:G71)</f>
        <v>0</v>
      </c>
      <c r="H72" s="2">
        <f>SUBTOTAL(9,H71:H71)</f>
        <v>0</v>
      </c>
    </row>
    <row r="73" spans="1:8" outlineLevel="2" x14ac:dyDescent="0.35">
      <c r="A73" t="s">
        <v>19</v>
      </c>
      <c r="B73" t="s">
        <v>224</v>
      </c>
      <c r="C73" t="s">
        <v>12</v>
      </c>
      <c r="D73" t="s">
        <v>225</v>
      </c>
      <c r="E73" t="s">
        <v>226</v>
      </c>
      <c r="F73" s="2">
        <v>2650000</v>
      </c>
    </row>
    <row r="74" spans="1:8" outlineLevel="2" x14ac:dyDescent="0.35">
      <c r="A74" t="s">
        <v>19</v>
      </c>
      <c r="B74" t="s">
        <v>227</v>
      </c>
      <c r="C74" t="s">
        <v>12</v>
      </c>
      <c r="D74" t="s">
        <v>228</v>
      </c>
      <c r="E74" t="s">
        <v>229</v>
      </c>
      <c r="F74" s="2">
        <v>855907</v>
      </c>
    </row>
    <row r="75" spans="1:8" outlineLevel="2" x14ac:dyDescent="0.35">
      <c r="A75" t="s">
        <v>19</v>
      </c>
      <c r="B75" t="s">
        <v>230</v>
      </c>
      <c r="C75" t="s">
        <v>12</v>
      </c>
      <c r="D75" t="s">
        <v>53</v>
      </c>
      <c r="E75" t="s">
        <v>231</v>
      </c>
      <c r="F75" s="2">
        <v>1100000</v>
      </c>
    </row>
    <row r="76" spans="1:8" outlineLevel="1" x14ac:dyDescent="0.35">
      <c r="A76" s="1" t="s">
        <v>41</v>
      </c>
      <c r="F76" s="2">
        <f>SUBTOTAL(9,F73:F75)</f>
        <v>4605907</v>
      </c>
      <c r="G76" s="2">
        <f>SUBTOTAL(9,G73:G75)</f>
        <v>0</v>
      </c>
      <c r="H76" s="2">
        <f>SUBTOTAL(9,H73:H75)</f>
        <v>0</v>
      </c>
    </row>
    <row r="77" spans="1:8" x14ac:dyDescent="0.35">
      <c r="A77" s="1" t="s">
        <v>42</v>
      </c>
      <c r="F77" s="2">
        <f>SUBTOTAL(9,F8:F75)</f>
        <v>80792044</v>
      </c>
      <c r="G77" s="2">
        <f>SUBTOTAL(9,G8:G75)</f>
        <v>377</v>
      </c>
      <c r="H77" s="2">
        <f>SUBTOTAL(9,H8:H75)</f>
        <v>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3E1F7-9F81-42BC-9BAD-9729C7834839}">
  <dimension ref="A1:H75"/>
  <sheetViews>
    <sheetView zoomScaleNormal="100" workbookViewId="0">
      <selection activeCell="A6" sqref="A6"/>
    </sheetView>
  </sheetViews>
  <sheetFormatPr defaultRowHeight="14.5" outlineLevelRow="2" x14ac:dyDescent="0.35"/>
  <cols>
    <col min="1" max="1" width="40.453125" customWidth="1"/>
    <col min="2" max="2" width="41.81640625" customWidth="1"/>
    <col min="3" max="3" width="19" bestFit="1" customWidth="1"/>
    <col min="4" max="4" width="20.1796875" bestFit="1" customWidth="1"/>
    <col min="5" max="5" width="14.26953125" style="2" bestFit="1" customWidth="1"/>
    <col min="6" max="6" width="12.5429687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2021</v>
      </c>
    </row>
    <row r="5" spans="1:8" x14ac:dyDescent="0.35">
      <c r="A5" s="1" t="s">
        <v>69</v>
      </c>
    </row>
    <row r="7" spans="1:8" x14ac:dyDescent="0.35">
      <c r="A7" s="4" t="s">
        <v>20</v>
      </c>
      <c r="B7" s="4" t="s">
        <v>3</v>
      </c>
      <c r="C7" s="4" t="s">
        <v>5</v>
      </c>
      <c r="D7" s="4" t="s">
        <v>21</v>
      </c>
      <c r="E7" s="5" t="s">
        <v>22</v>
      </c>
      <c r="F7" s="5" t="s">
        <v>23</v>
      </c>
      <c r="G7" s="5" t="s">
        <v>9</v>
      </c>
      <c r="H7" s="5" t="s">
        <v>10</v>
      </c>
    </row>
    <row r="8" spans="1:8" outlineLevel="2" x14ac:dyDescent="0.35">
      <c r="A8" t="s">
        <v>24</v>
      </c>
      <c r="B8" t="s">
        <v>25</v>
      </c>
      <c r="C8" t="s">
        <v>15</v>
      </c>
      <c r="D8" t="s">
        <v>26</v>
      </c>
      <c r="E8" s="2">
        <v>1</v>
      </c>
      <c r="F8" s="2">
        <v>0</v>
      </c>
    </row>
    <row r="9" spans="1:8" outlineLevel="2" x14ac:dyDescent="0.35">
      <c r="A9" t="s">
        <v>24</v>
      </c>
      <c r="B9" t="s">
        <v>25</v>
      </c>
      <c r="C9" t="s">
        <v>27</v>
      </c>
      <c r="D9" t="s">
        <v>28</v>
      </c>
      <c r="E9" s="2">
        <v>28</v>
      </c>
      <c r="F9" s="2">
        <v>4607657.22</v>
      </c>
    </row>
    <row r="10" spans="1:8" outlineLevel="2" x14ac:dyDescent="0.35">
      <c r="A10" t="s">
        <v>24</v>
      </c>
      <c r="B10" t="s">
        <v>25</v>
      </c>
      <c r="C10" t="s">
        <v>27</v>
      </c>
      <c r="D10" t="s">
        <v>29</v>
      </c>
      <c r="E10" s="2">
        <v>2</v>
      </c>
      <c r="F10" s="2">
        <v>15000</v>
      </c>
    </row>
    <row r="11" spans="1:8" outlineLevel="2" x14ac:dyDescent="0.35">
      <c r="A11" t="s">
        <v>24</v>
      </c>
      <c r="B11" t="s">
        <v>25</v>
      </c>
      <c r="C11" t="s">
        <v>27</v>
      </c>
      <c r="D11" t="s">
        <v>30</v>
      </c>
      <c r="E11" s="2">
        <v>9</v>
      </c>
      <c r="F11" s="2">
        <v>308914</v>
      </c>
      <c r="G11" s="2">
        <v>0</v>
      </c>
      <c r="H11" s="2">
        <v>0</v>
      </c>
    </row>
    <row r="12" spans="1:8" outlineLevel="2" x14ac:dyDescent="0.35">
      <c r="A12" t="s">
        <v>24</v>
      </c>
      <c r="B12" t="s">
        <v>25</v>
      </c>
      <c r="C12" t="s">
        <v>27</v>
      </c>
      <c r="D12" t="s">
        <v>26</v>
      </c>
      <c r="E12" s="2">
        <v>169</v>
      </c>
      <c r="F12" s="2">
        <v>9491251</v>
      </c>
      <c r="G12" s="2">
        <v>0</v>
      </c>
      <c r="H12" s="2">
        <v>0</v>
      </c>
    </row>
    <row r="13" spans="1:8" outlineLevel="2" x14ac:dyDescent="0.35">
      <c r="A13" t="s">
        <v>24</v>
      </c>
      <c r="B13" t="s">
        <v>25</v>
      </c>
      <c r="C13" t="s">
        <v>31</v>
      </c>
      <c r="D13" t="s">
        <v>29</v>
      </c>
      <c r="E13" s="2">
        <v>1</v>
      </c>
      <c r="F13" s="2">
        <v>60000</v>
      </c>
      <c r="G13" s="2">
        <v>0</v>
      </c>
      <c r="H13" s="2">
        <v>0</v>
      </c>
    </row>
    <row r="14" spans="1:8" outlineLevel="2" x14ac:dyDescent="0.35">
      <c r="A14" t="s">
        <v>24</v>
      </c>
      <c r="B14" t="s">
        <v>25</v>
      </c>
      <c r="C14" t="s">
        <v>31</v>
      </c>
      <c r="D14" t="s">
        <v>26</v>
      </c>
      <c r="E14" s="2">
        <v>3</v>
      </c>
      <c r="F14" s="2">
        <v>323530</v>
      </c>
      <c r="G14" s="2">
        <v>3</v>
      </c>
      <c r="H14" s="2">
        <v>0</v>
      </c>
    </row>
    <row r="15" spans="1:8" outlineLevel="2" x14ac:dyDescent="0.35">
      <c r="A15" t="s">
        <v>24</v>
      </c>
      <c r="B15" t="s">
        <v>25</v>
      </c>
      <c r="C15" t="s">
        <v>31</v>
      </c>
      <c r="D15" t="s">
        <v>49</v>
      </c>
      <c r="E15" s="2">
        <v>1</v>
      </c>
      <c r="F15" s="2">
        <v>600000</v>
      </c>
      <c r="G15" s="2">
        <v>0</v>
      </c>
      <c r="H15" s="2">
        <v>0</v>
      </c>
    </row>
    <row r="16" spans="1:8" outlineLevel="2" x14ac:dyDescent="0.35">
      <c r="A16" t="s">
        <v>24</v>
      </c>
      <c r="B16" t="s">
        <v>25</v>
      </c>
      <c r="C16" t="s">
        <v>14</v>
      </c>
      <c r="D16" t="s">
        <v>28</v>
      </c>
      <c r="E16" s="2">
        <v>35</v>
      </c>
      <c r="F16" s="2">
        <v>10126760</v>
      </c>
      <c r="G16" s="2">
        <v>0</v>
      </c>
      <c r="H16" s="2">
        <v>1</v>
      </c>
    </row>
    <row r="17" spans="1:8" outlineLevel="2" x14ac:dyDescent="0.35">
      <c r="A17" t="s">
        <v>24</v>
      </c>
      <c r="B17" t="s">
        <v>25</v>
      </c>
      <c r="C17" t="s">
        <v>14</v>
      </c>
      <c r="D17" t="s">
        <v>32</v>
      </c>
      <c r="E17" s="2">
        <v>1</v>
      </c>
      <c r="F17" s="2">
        <v>250000</v>
      </c>
      <c r="G17" s="2">
        <v>0</v>
      </c>
      <c r="H17" s="2">
        <v>0</v>
      </c>
    </row>
    <row r="18" spans="1:8" outlineLevel="2" x14ac:dyDescent="0.35">
      <c r="A18" t="s">
        <v>24</v>
      </c>
      <c r="B18" t="s">
        <v>25</v>
      </c>
      <c r="C18" t="s">
        <v>14</v>
      </c>
      <c r="D18" t="s">
        <v>29</v>
      </c>
      <c r="E18" s="2">
        <v>6</v>
      </c>
      <c r="F18" s="2">
        <v>1338000</v>
      </c>
      <c r="G18" s="2">
        <v>0</v>
      </c>
      <c r="H18" s="2">
        <v>0</v>
      </c>
    </row>
    <row r="19" spans="1:8" outlineLevel="2" x14ac:dyDescent="0.35">
      <c r="A19" t="s">
        <v>24</v>
      </c>
      <c r="B19" t="s">
        <v>25</v>
      </c>
      <c r="C19" t="s">
        <v>14</v>
      </c>
      <c r="D19" t="s">
        <v>30</v>
      </c>
      <c r="E19" s="2">
        <v>12</v>
      </c>
      <c r="F19" s="2">
        <v>415500</v>
      </c>
      <c r="G19" s="2">
        <v>1</v>
      </c>
      <c r="H19" s="2">
        <v>0</v>
      </c>
    </row>
    <row r="20" spans="1:8" outlineLevel="2" x14ac:dyDescent="0.35">
      <c r="A20" t="s">
        <v>24</v>
      </c>
      <c r="B20" t="s">
        <v>25</v>
      </c>
      <c r="C20" t="s">
        <v>14</v>
      </c>
      <c r="D20" t="s">
        <v>26</v>
      </c>
      <c r="E20" s="2">
        <v>91</v>
      </c>
      <c r="F20" s="2">
        <v>11135657</v>
      </c>
      <c r="G20" s="2">
        <v>29</v>
      </c>
      <c r="H20" s="2">
        <v>4</v>
      </c>
    </row>
    <row r="21" spans="1:8" outlineLevel="2" x14ac:dyDescent="0.35">
      <c r="A21" t="s">
        <v>24</v>
      </c>
      <c r="B21" t="s">
        <v>25</v>
      </c>
      <c r="C21" t="s">
        <v>12</v>
      </c>
      <c r="D21" t="s">
        <v>28</v>
      </c>
      <c r="E21" s="2">
        <v>3</v>
      </c>
      <c r="F21" s="2">
        <v>5923852</v>
      </c>
      <c r="G21" s="2">
        <v>0</v>
      </c>
      <c r="H21" s="2">
        <v>0</v>
      </c>
    </row>
    <row r="22" spans="1:8" outlineLevel="2" x14ac:dyDescent="0.35">
      <c r="A22" t="s">
        <v>24</v>
      </c>
      <c r="B22" t="s">
        <v>25</v>
      </c>
      <c r="C22" t="s">
        <v>12</v>
      </c>
      <c r="D22" t="s">
        <v>32</v>
      </c>
      <c r="E22" s="2">
        <v>1</v>
      </c>
      <c r="F22" s="2">
        <v>838765</v>
      </c>
      <c r="G22" s="2">
        <v>0</v>
      </c>
      <c r="H22" s="2">
        <v>0</v>
      </c>
    </row>
    <row r="23" spans="1:8" outlineLevel="2" x14ac:dyDescent="0.35">
      <c r="A23" t="s">
        <v>24</v>
      </c>
      <c r="B23" t="s">
        <v>25</v>
      </c>
      <c r="C23" t="s">
        <v>12</v>
      </c>
      <c r="D23" t="s">
        <v>29</v>
      </c>
      <c r="E23" s="2">
        <v>4</v>
      </c>
      <c r="F23" s="2">
        <v>9779982</v>
      </c>
      <c r="G23" s="2">
        <v>0</v>
      </c>
      <c r="H23" s="2">
        <v>0</v>
      </c>
    </row>
    <row r="24" spans="1:8" outlineLevel="2" x14ac:dyDescent="0.35">
      <c r="A24" t="s">
        <v>24</v>
      </c>
      <c r="B24" t="s">
        <v>25</v>
      </c>
      <c r="C24" t="s">
        <v>12</v>
      </c>
      <c r="D24" t="s">
        <v>30</v>
      </c>
      <c r="E24" s="2">
        <v>4</v>
      </c>
      <c r="F24" s="2">
        <v>1350000</v>
      </c>
      <c r="G24" s="2">
        <v>5</v>
      </c>
      <c r="H24" s="2">
        <v>0</v>
      </c>
    </row>
    <row r="25" spans="1:8" outlineLevel="2" x14ac:dyDescent="0.35">
      <c r="A25" t="s">
        <v>24</v>
      </c>
      <c r="B25" t="s">
        <v>25</v>
      </c>
      <c r="C25" t="s">
        <v>12</v>
      </c>
      <c r="D25" t="s">
        <v>26</v>
      </c>
      <c r="E25" s="2">
        <v>1</v>
      </c>
      <c r="F25" s="2">
        <v>0</v>
      </c>
      <c r="G25" s="2">
        <v>0</v>
      </c>
      <c r="H25" s="2">
        <v>0</v>
      </c>
    </row>
    <row r="26" spans="1:8" outlineLevel="1" x14ac:dyDescent="0.35">
      <c r="A26" s="1" t="s">
        <v>43</v>
      </c>
      <c r="E26" s="2">
        <f>SUBTOTAL(9,E8:E25)</f>
        <v>372</v>
      </c>
      <c r="F26" s="2">
        <f>SUBTOTAL(9,F8:F25)</f>
        <v>56564868.219999999</v>
      </c>
      <c r="G26" s="2">
        <f>SUBTOTAL(9,G8:G25)</f>
        <v>38</v>
      </c>
      <c r="H26" s="2">
        <f>SUBTOTAL(9,H8:H25)</f>
        <v>5</v>
      </c>
    </row>
    <row r="27" spans="1:8" outlineLevel="2" x14ac:dyDescent="0.35">
      <c r="A27" t="s">
        <v>11</v>
      </c>
      <c r="B27" t="s">
        <v>11</v>
      </c>
      <c r="C27" t="s">
        <v>14</v>
      </c>
      <c r="D27" t="s">
        <v>28</v>
      </c>
      <c r="E27" s="2">
        <v>8</v>
      </c>
      <c r="F27" s="2">
        <v>3544673</v>
      </c>
    </row>
    <row r="28" spans="1:8" outlineLevel="1" x14ac:dyDescent="0.35">
      <c r="A28" s="1" t="s">
        <v>36</v>
      </c>
      <c r="E28" s="2">
        <f>SUBTOTAL(9,E27:E27)</f>
        <v>8</v>
      </c>
      <c r="F28" s="2">
        <f>SUBTOTAL(9,F27:F27)</f>
        <v>3544673</v>
      </c>
      <c r="G28" s="2">
        <f>SUBTOTAL(9,G27:G27)</f>
        <v>0</v>
      </c>
      <c r="H28" s="2">
        <f>SUBTOTAL(9,H27:H27)</f>
        <v>0</v>
      </c>
    </row>
    <row r="29" spans="1:8" outlineLevel="2" x14ac:dyDescent="0.35">
      <c r="A29" t="s">
        <v>47</v>
      </c>
      <c r="B29" t="s">
        <v>25</v>
      </c>
      <c r="C29" t="s">
        <v>14</v>
      </c>
      <c r="D29" t="s">
        <v>26</v>
      </c>
      <c r="E29" s="2">
        <v>1</v>
      </c>
      <c r="F29" s="2">
        <v>50000</v>
      </c>
      <c r="G29" s="2">
        <v>1</v>
      </c>
      <c r="H29" s="2">
        <v>0</v>
      </c>
    </row>
    <row r="30" spans="1:8" outlineLevel="1" x14ac:dyDescent="0.35">
      <c r="A30" s="1" t="s">
        <v>48</v>
      </c>
      <c r="E30" s="2">
        <f>SUBTOTAL(9,E29:E29)</f>
        <v>1</v>
      </c>
      <c r="F30" s="2">
        <f>SUBTOTAL(9,F29:F29)</f>
        <v>50000</v>
      </c>
      <c r="G30" s="2">
        <f>SUBTOTAL(9,G29:G29)</f>
        <v>1</v>
      </c>
      <c r="H30" s="2">
        <f>SUBTOTAL(9,H29:H29)</f>
        <v>0</v>
      </c>
    </row>
    <row r="31" spans="1:8" outlineLevel="2" x14ac:dyDescent="0.35">
      <c r="A31" t="s">
        <v>33</v>
      </c>
      <c r="B31" t="s">
        <v>33</v>
      </c>
      <c r="C31" t="s">
        <v>15</v>
      </c>
      <c r="D31" t="s">
        <v>28</v>
      </c>
      <c r="E31" s="2">
        <v>1</v>
      </c>
      <c r="H31" s="2">
        <v>0</v>
      </c>
    </row>
    <row r="32" spans="1:8" outlineLevel="2" x14ac:dyDescent="0.35">
      <c r="A32" t="s">
        <v>33</v>
      </c>
      <c r="B32" t="s">
        <v>33</v>
      </c>
      <c r="C32" t="s">
        <v>15</v>
      </c>
      <c r="D32" t="s">
        <v>30</v>
      </c>
      <c r="E32" s="2">
        <v>1</v>
      </c>
      <c r="H32" s="2">
        <v>0</v>
      </c>
    </row>
    <row r="33" spans="1:8" outlineLevel="2" x14ac:dyDescent="0.35">
      <c r="A33" t="s">
        <v>33</v>
      </c>
      <c r="B33" t="s">
        <v>33</v>
      </c>
      <c r="C33" t="s">
        <v>15</v>
      </c>
      <c r="D33" t="s">
        <v>26</v>
      </c>
      <c r="E33" s="2">
        <v>1</v>
      </c>
      <c r="H33" s="2">
        <v>0</v>
      </c>
    </row>
    <row r="34" spans="1:8" outlineLevel="2" x14ac:dyDescent="0.35">
      <c r="A34" t="s">
        <v>33</v>
      </c>
      <c r="B34" t="s">
        <v>33</v>
      </c>
      <c r="C34" t="s">
        <v>27</v>
      </c>
      <c r="D34" t="s">
        <v>28</v>
      </c>
      <c r="E34" s="2">
        <v>1</v>
      </c>
    </row>
    <row r="35" spans="1:8" outlineLevel="2" x14ac:dyDescent="0.35">
      <c r="A35" t="s">
        <v>33</v>
      </c>
      <c r="B35" t="s">
        <v>33</v>
      </c>
      <c r="C35" t="s">
        <v>27</v>
      </c>
      <c r="D35" t="s">
        <v>30</v>
      </c>
      <c r="E35" s="2">
        <v>1</v>
      </c>
    </row>
    <row r="36" spans="1:8" outlineLevel="2" x14ac:dyDescent="0.35">
      <c r="A36" t="s">
        <v>33</v>
      </c>
      <c r="B36" t="s">
        <v>33</v>
      </c>
      <c r="C36" t="s">
        <v>27</v>
      </c>
      <c r="D36" t="s">
        <v>26</v>
      </c>
      <c r="E36" s="2">
        <v>23</v>
      </c>
      <c r="H36" s="2">
        <v>10</v>
      </c>
    </row>
    <row r="37" spans="1:8" outlineLevel="2" x14ac:dyDescent="0.35">
      <c r="A37" t="s">
        <v>33</v>
      </c>
      <c r="B37" t="s">
        <v>33</v>
      </c>
      <c r="C37" t="s">
        <v>14</v>
      </c>
      <c r="D37" t="s">
        <v>28</v>
      </c>
      <c r="E37" s="2">
        <v>5</v>
      </c>
      <c r="H37" s="2">
        <v>0</v>
      </c>
    </row>
    <row r="38" spans="1:8" outlineLevel="2" x14ac:dyDescent="0.35">
      <c r="A38" t="s">
        <v>33</v>
      </c>
      <c r="B38" t="s">
        <v>33</v>
      </c>
      <c r="C38" t="s">
        <v>14</v>
      </c>
      <c r="D38" t="s">
        <v>29</v>
      </c>
      <c r="E38" s="2">
        <v>8</v>
      </c>
      <c r="H38" s="2">
        <v>0</v>
      </c>
    </row>
    <row r="39" spans="1:8" outlineLevel="2" x14ac:dyDescent="0.35">
      <c r="A39" t="s">
        <v>33</v>
      </c>
      <c r="B39" t="s">
        <v>33</v>
      </c>
      <c r="C39" t="s">
        <v>14</v>
      </c>
      <c r="D39" t="s">
        <v>30</v>
      </c>
      <c r="E39" s="2">
        <v>5</v>
      </c>
      <c r="H39" s="2">
        <v>17</v>
      </c>
    </row>
    <row r="40" spans="1:8" outlineLevel="2" x14ac:dyDescent="0.35">
      <c r="A40" t="s">
        <v>33</v>
      </c>
      <c r="B40" t="s">
        <v>33</v>
      </c>
      <c r="C40" t="s">
        <v>14</v>
      </c>
      <c r="D40" t="s">
        <v>26</v>
      </c>
      <c r="E40" s="2">
        <v>15</v>
      </c>
      <c r="H40" s="2">
        <v>12</v>
      </c>
    </row>
    <row r="41" spans="1:8" outlineLevel="1" x14ac:dyDescent="0.35">
      <c r="A41" s="1" t="s">
        <v>44</v>
      </c>
      <c r="E41" s="2">
        <f>SUBTOTAL(9,E31:E40)</f>
        <v>61</v>
      </c>
      <c r="F41" s="2">
        <f>SUBTOTAL(9,F31:F40)</f>
        <v>0</v>
      </c>
      <c r="G41" s="2">
        <f>SUBTOTAL(9,G31:G40)</f>
        <v>0</v>
      </c>
      <c r="H41" s="2">
        <f>SUBTOTAL(9,H31:H40)</f>
        <v>39</v>
      </c>
    </row>
    <row r="42" spans="1:8" outlineLevel="2" x14ac:dyDescent="0.35">
      <c r="A42" t="s">
        <v>34</v>
      </c>
      <c r="B42" t="s">
        <v>34</v>
      </c>
      <c r="C42" t="s">
        <v>14</v>
      </c>
      <c r="D42" t="s">
        <v>28</v>
      </c>
      <c r="E42" s="2">
        <v>27</v>
      </c>
    </row>
    <row r="43" spans="1:8" outlineLevel="2" x14ac:dyDescent="0.35">
      <c r="A43" t="s">
        <v>34</v>
      </c>
      <c r="B43" t="s">
        <v>34</v>
      </c>
      <c r="C43" t="s">
        <v>14</v>
      </c>
      <c r="D43" t="s">
        <v>29</v>
      </c>
      <c r="E43" s="2">
        <v>1</v>
      </c>
    </row>
    <row r="44" spans="1:8" outlineLevel="2" x14ac:dyDescent="0.35">
      <c r="A44" t="s">
        <v>34</v>
      </c>
      <c r="B44" t="s">
        <v>34</v>
      </c>
      <c r="C44" t="s">
        <v>14</v>
      </c>
      <c r="D44" t="s">
        <v>30</v>
      </c>
      <c r="E44" s="2">
        <v>4</v>
      </c>
    </row>
    <row r="45" spans="1:8" outlineLevel="2" x14ac:dyDescent="0.35">
      <c r="A45" t="s">
        <v>34</v>
      </c>
      <c r="B45" t="s">
        <v>34</v>
      </c>
      <c r="C45" t="s">
        <v>14</v>
      </c>
      <c r="D45" t="s">
        <v>26</v>
      </c>
      <c r="E45" s="2">
        <v>1</v>
      </c>
    </row>
    <row r="46" spans="1:8" outlineLevel="2" x14ac:dyDescent="0.35">
      <c r="A46" t="s">
        <v>34</v>
      </c>
      <c r="B46" t="s">
        <v>34</v>
      </c>
      <c r="C46" t="s">
        <v>12</v>
      </c>
      <c r="D46" t="s">
        <v>30</v>
      </c>
      <c r="E46" s="2">
        <v>2</v>
      </c>
    </row>
    <row r="47" spans="1:8" outlineLevel="1" x14ac:dyDescent="0.35">
      <c r="A47" s="1" t="s">
        <v>45</v>
      </c>
      <c r="E47" s="2">
        <f>SUBTOTAL(9,E42:E46)</f>
        <v>35</v>
      </c>
      <c r="F47" s="2">
        <f>SUBTOTAL(9,F42:F46)</f>
        <v>0</v>
      </c>
      <c r="G47" s="2">
        <f>SUBTOTAL(9,G42:G46)</f>
        <v>0</v>
      </c>
      <c r="H47" s="2">
        <f>SUBTOTAL(9,H42:H46)</f>
        <v>0</v>
      </c>
    </row>
    <row r="48" spans="1:8" outlineLevel="2" x14ac:dyDescent="0.35">
      <c r="A48" t="s">
        <v>58</v>
      </c>
      <c r="B48" t="s">
        <v>58</v>
      </c>
      <c r="C48" t="s">
        <v>14</v>
      </c>
      <c r="D48" t="s">
        <v>32</v>
      </c>
      <c r="E48" s="2">
        <v>1</v>
      </c>
    </row>
    <row r="49" spans="1:8" outlineLevel="2" x14ac:dyDescent="0.35">
      <c r="A49" t="s">
        <v>58</v>
      </c>
      <c r="B49" t="s">
        <v>58</v>
      </c>
      <c r="C49" t="s">
        <v>14</v>
      </c>
      <c r="D49" t="s">
        <v>29</v>
      </c>
      <c r="E49" s="2">
        <v>3</v>
      </c>
    </row>
    <row r="50" spans="1:8" outlineLevel="2" x14ac:dyDescent="0.35">
      <c r="A50" t="s">
        <v>58</v>
      </c>
      <c r="B50" t="s">
        <v>58</v>
      </c>
      <c r="C50" t="s">
        <v>14</v>
      </c>
      <c r="D50" t="s">
        <v>26</v>
      </c>
      <c r="E50" s="2">
        <v>1</v>
      </c>
    </row>
    <row r="51" spans="1:8" outlineLevel="1" x14ac:dyDescent="0.35">
      <c r="A51" s="1" t="s">
        <v>61</v>
      </c>
      <c r="E51" s="2">
        <f>SUBTOTAL(9,E48:E50)</f>
        <v>5</v>
      </c>
      <c r="F51" s="2">
        <f>SUBTOTAL(9,F48:F50)</f>
        <v>0</v>
      </c>
      <c r="G51" s="2">
        <f>SUBTOTAL(9,G48:G50)</f>
        <v>0</v>
      </c>
      <c r="H51" s="2">
        <f>SUBTOTAL(9,H48:H50)</f>
        <v>0</v>
      </c>
    </row>
    <row r="52" spans="1:8" outlineLevel="2" x14ac:dyDescent="0.35">
      <c r="A52" t="s">
        <v>19</v>
      </c>
      <c r="B52" t="s">
        <v>19</v>
      </c>
      <c r="C52" t="s">
        <v>27</v>
      </c>
      <c r="D52" t="s">
        <v>28</v>
      </c>
      <c r="E52" s="2">
        <v>13</v>
      </c>
      <c r="F52" s="2">
        <v>81038</v>
      </c>
    </row>
    <row r="53" spans="1:8" outlineLevel="2" x14ac:dyDescent="0.35">
      <c r="A53" t="s">
        <v>19</v>
      </c>
      <c r="B53" t="s">
        <v>19</v>
      </c>
      <c r="C53" t="s">
        <v>27</v>
      </c>
      <c r="D53" t="s">
        <v>30</v>
      </c>
      <c r="E53" s="2">
        <v>68</v>
      </c>
      <c r="F53" s="2">
        <v>521070</v>
      </c>
    </row>
    <row r="54" spans="1:8" outlineLevel="2" x14ac:dyDescent="0.35">
      <c r="A54" t="s">
        <v>19</v>
      </c>
      <c r="B54" t="s">
        <v>19</v>
      </c>
      <c r="C54" t="s">
        <v>27</v>
      </c>
      <c r="D54" t="s">
        <v>26</v>
      </c>
      <c r="E54" s="2">
        <v>1</v>
      </c>
      <c r="F54" s="2">
        <v>9000</v>
      </c>
    </row>
    <row r="55" spans="1:8" outlineLevel="2" x14ac:dyDescent="0.35">
      <c r="A55" t="s">
        <v>19</v>
      </c>
      <c r="B55" t="s">
        <v>19</v>
      </c>
      <c r="C55" t="s">
        <v>31</v>
      </c>
      <c r="D55" t="s">
        <v>28</v>
      </c>
      <c r="E55" s="2">
        <v>6</v>
      </c>
      <c r="F55" s="2">
        <v>180584</v>
      </c>
    </row>
    <row r="56" spans="1:8" outlineLevel="2" x14ac:dyDescent="0.35">
      <c r="A56" t="s">
        <v>19</v>
      </c>
      <c r="B56" t="s">
        <v>19</v>
      </c>
      <c r="C56" t="s">
        <v>31</v>
      </c>
      <c r="D56" t="s">
        <v>30</v>
      </c>
      <c r="E56" s="2">
        <v>2</v>
      </c>
      <c r="F56" s="2">
        <v>6000</v>
      </c>
    </row>
    <row r="57" spans="1:8" outlineLevel="2" x14ac:dyDescent="0.35">
      <c r="A57" t="s">
        <v>19</v>
      </c>
      <c r="B57" t="s">
        <v>19</v>
      </c>
      <c r="C57" t="s">
        <v>14</v>
      </c>
      <c r="D57" t="s">
        <v>28</v>
      </c>
      <c r="E57" s="2">
        <v>20</v>
      </c>
      <c r="F57" s="2">
        <v>421797</v>
      </c>
    </row>
    <row r="58" spans="1:8" outlineLevel="2" x14ac:dyDescent="0.35">
      <c r="A58" t="s">
        <v>19</v>
      </c>
      <c r="B58" t="s">
        <v>19</v>
      </c>
      <c r="C58" t="s">
        <v>14</v>
      </c>
      <c r="D58" t="s">
        <v>30</v>
      </c>
      <c r="E58" s="2">
        <v>6</v>
      </c>
      <c r="F58" s="2">
        <v>56267</v>
      </c>
    </row>
    <row r="59" spans="1:8" outlineLevel="2" x14ac:dyDescent="0.35">
      <c r="A59" t="s">
        <v>19</v>
      </c>
      <c r="B59" t="s">
        <v>19</v>
      </c>
      <c r="C59" t="s">
        <v>12</v>
      </c>
      <c r="D59" t="s">
        <v>28</v>
      </c>
      <c r="E59" s="2">
        <v>14</v>
      </c>
      <c r="F59" s="2">
        <v>6245226</v>
      </c>
    </row>
    <row r="60" spans="1:8" outlineLevel="2" x14ac:dyDescent="0.35">
      <c r="A60" t="s">
        <v>19</v>
      </c>
      <c r="B60" t="s">
        <v>19</v>
      </c>
      <c r="C60" t="s">
        <v>12</v>
      </c>
      <c r="D60" t="s">
        <v>29</v>
      </c>
      <c r="E60" s="2">
        <v>2</v>
      </c>
      <c r="F60" s="2">
        <v>310000</v>
      </c>
    </row>
    <row r="61" spans="1:8" outlineLevel="2" x14ac:dyDescent="0.35">
      <c r="A61" t="s">
        <v>19</v>
      </c>
      <c r="B61" t="s">
        <v>19</v>
      </c>
      <c r="C61" t="s">
        <v>12</v>
      </c>
      <c r="D61" t="s">
        <v>30</v>
      </c>
      <c r="E61" s="2">
        <v>1</v>
      </c>
      <c r="F61" s="2">
        <v>408305</v>
      </c>
    </row>
    <row r="62" spans="1:8" outlineLevel="1" x14ac:dyDescent="0.35">
      <c r="A62" s="1" t="s">
        <v>41</v>
      </c>
      <c r="E62" s="2">
        <f>SUBTOTAL(9,E52:E61)</f>
        <v>133</v>
      </c>
      <c r="F62" s="2">
        <f>SUBTOTAL(9,F52:F61)</f>
        <v>8239287</v>
      </c>
      <c r="G62" s="2">
        <f>SUBTOTAL(9,G52:G61)</f>
        <v>0</v>
      </c>
      <c r="H62" s="2">
        <f>SUBTOTAL(9,H52:H61)</f>
        <v>0</v>
      </c>
    </row>
    <row r="63" spans="1:8" outlineLevel="2" x14ac:dyDescent="0.35">
      <c r="A63" t="s">
        <v>35</v>
      </c>
      <c r="B63" t="s">
        <v>25</v>
      </c>
      <c r="C63" t="s">
        <v>15</v>
      </c>
      <c r="D63" t="s">
        <v>30</v>
      </c>
      <c r="E63" s="2">
        <v>5</v>
      </c>
      <c r="F63" s="2">
        <v>1676224</v>
      </c>
      <c r="G63" s="2">
        <v>16</v>
      </c>
      <c r="H63" s="2">
        <v>1</v>
      </c>
    </row>
    <row r="64" spans="1:8" outlineLevel="2" x14ac:dyDescent="0.35">
      <c r="A64" t="s">
        <v>35</v>
      </c>
      <c r="B64" t="s">
        <v>25</v>
      </c>
      <c r="C64" t="s">
        <v>15</v>
      </c>
      <c r="D64" t="s">
        <v>26</v>
      </c>
      <c r="E64" s="2">
        <v>16</v>
      </c>
      <c r="F64" s="2">
        <v>5050268</v>
      </c>
      <c r="G64" s="2">
        <v>32</v>
      </c>
      <c r="H64" s="2">
        <v>3</v>
      </c>
    </row>
    <row r="65" spans="1:8" outlineLevel="2" x14ac:dyDescent="0.35">
      <c r="A65" t="s">
        <v>35</v>
      </c>
      <c r="B65" t="s">
        <v>25</v>
      </c>
      <c r="C65" t="s">
        <v>27</v>
      </c>
      <c r="D65" t="s">
        <v>26</v>
      </c>
      <c r="E65" s="2">
        <v>7</v>
      </c>
      <c r="F65" s="2">
        <v>298000</v>
      </c>
      <c r="G65" s="2">
        <v>0</v>
      </c>
      <c r="H65" s="2">
        <v>0</v>
      </c>
    </row>
    <row r="66" spans="1:8" outlineLevel="2" x14ac:dyDescent="0.35">
      <c r="A66" t="s">
        <v>35</v>
      </c>
      <c r="B66" t="s">
        <v>25</v>
      </c>
      <c r="C66" t="s">
        <v>14</v>
      </c>
      <c r="D66" t="s">
        <v>30</v>
      </c>
      <c r="E66" s="2">
        <v>1</v>
      </c>
      <c r="F66" s="2">
        <v>323850</v>
      </c>
      <c r="G66" s="2">
        <v>2</v>
      </c>
      <c r="H66" s="2">
        <v>0</v>
      </c>
    </row>
    <row r="67" spans="1:8" outlineLevel="2" x14ac:dyDescent="0.35">
      <c r="A67" t="s">
        <v>35</v>
      </c>
      <c r="B67" t="s">
        <v>25</v>
      </c>
      <c r="C67" t="s">
        <v>14</v>
      </c>
      <c r="D67" t="s">
        <v>26</v>
      </c>
      <c r="E67" s="2">
        <v>22</v>
      </c>
      <c r="F67" s="2">
        <v>10149580</v>
      </c>
      <c r="G67" s="2">
        <v>36</v>
      </c>
      <c r="H67" s="2">
        <v>5</v>
      </c>
    </row>
    <row r="68" spans="1:8" outlineLevel="2" x14ac:dyDescent="0.35">
      <c r="A68" t="s">
        <v>35</v>
      </c>
      <c r="B68" t="s">
        <v>25</v>
      </c>
      <c r="C68" t="s">
        <v>14</v>
      </c>
      <c r="D68" t="s">
        <v>49</v>
      </c>
      <c r="E68" s="2">
        <v>1</v>
      </c>
      <c r="F68" s="2">
        <v>178574</v>
      </c>
      <c r="G68" s="2">
        <v>1</v>
      </c>
      <c r="H68" s="2">
        <v>0</v>
      </c>
    </row>
    <row r="69" spans="1:8" outlineLevel="2" x14ac:dyDescent="0.35">
      <c r="A69" t="s">
        <v>35</v>
      </c>
      <c r="B69" t="s">
        <v>25</v>
      </c>
      <c r="C69" t="s">
        <v>12</v>
      </c>
      <c r="D69" t="s">
        <v>28</v>
      </c>
      <c r="E69" s="2">
        <v>2</v>
      </c>
      <c r="F69" s="2">
        <v>15705188</v>
      </c>
      <c r="G69" s="2">
        <v>0</v>
      </c>
      <c r="H69" s="2">
        <v>0</v>
      </c>
    </row>
    <row r="70" spans="1:8" outlineLevel="2" x14ac:dyDescent="0.35">
      <c r="A70" t="s">
        <v>35</v>
      </c>
      <c r="B70" t="s">
        <v>25</v>
      </c>
      <c r="C70" t="s">
        <v>12</v>
      </c>
      <c r="D70" t="s">
        <v>30</v>
      </c>
      <c r="E70" s="2">
        <v>12</v>
      </c>
      <c r="F70" s="2">
        <v>15069263</v>
      </c>
      <c r="G70" s="2">
        <v>320</v>
      </c>
      <c r="H70" s="2">
        <v>2</v>
      </c>
    </row>
    <row r="71" spans="1:8" outlineLevel="2" x14ac:dyDescent="0.35">
      <c r="A71" t="s">
        <v>35</v>
      </c>
      <c r="B71" t="s">
        <v>25</v>
      </c>
      <c r="C71" t="s">
        <v>12</v>
      </c>
      <c r="D71" t="s">
        <v>26</v>
      </c>
      <c r="E71" s="2">
        <v>25</v>
      </c>
      <c r="F71" s="2">
        <v>11383819</v>
      </c>
      <c r="G71" s="2">
        <v>61</v>
      </c>
      <c r="H71" s="2">
        <v>5</v>
      </c>
    </row>
    <row r="72" spans="1:8" outlineLevel="1" x14ac:dyDescent="0.35">
      <c r="A72" s="1" t="s">
        <v>46</v>
      </c>
      <c r="E72" s="2">
        <f>SUBTOTAL(9,E63:E71)</f>
        <v>91</v>
      </c>
      <c r="F72" s="2">
        <f>SUBTOTAL(9,F63:F71)</f>
        <v>59834766</v>
      </c>
      <c r="G72" s="2">
        <f>SUBTOTAL(9,G63:G71)</f>
        <v>468</v>
      </c>
      <c r="H72" s="2">
        <f>SUBTOTAL(9,H63:H71)</f>
        <v>16</v>
      </c>
    </row>
    <row r="73" spans="1:8" outlineLevel="2" x14ac:dyDescent="0.35">
      <c r="A73" t="s">
        <v>233</v>
      </c>
      <c r="B73" t="s">
        <v>233</v>
      </c>
      <c r="C73" t="s">
        <v>12</v>
      </c>
      <c r="D73" t="s">
        <v>28</v>
      </c>
      <c r="E73" s="2">
        <v>2</v>
      </c>
      <c r="F73" s="2">
        <v>111231900</v>
      </c>
      <c r="G73" s="2">
        <v>268</v>
      </c>
      <c r="H73" s="2">
        <v>0</v>
      </c>
    </row>
    <row r="74" spans="1:8" outlineLevel="1" x14ac:dyDescent="0.35">
      <c r="A74" s="1" t="s">
        <v>234</v>
      </c>
      <c r="E74" s="2">
        <f>SUBTOTAL(9,E73:E73)</f>
        <v>2</v>
      </c>
      <c r="F74" s="2">
        <f>SUBTOTAL(9,F73:F73)</f>
        <v>111231900</v>
      </c>
      <c r="G74" s="2">
        <f>SUBTOTAL(9,G73:G73)</f>
        <v>268</v>
      </c>
      <c r="H74" s="2">
        <f>SUBTOTAL(9,H73:H73)</f>
        <v>0</v>
      </c>
    </row>
    <row r="75" spans="1:8" x14ac:dyDescent="0.35">
      <c r="A75" s="1" t="s">
        <v>42</v>
      </c>
      <c r="E75" s="2">
        <f>SUBTOTAL(9,E8:E73)</f>
        <v>708</v>
      </c>
      <c r="F75" s="2">
        <f>SUBTOTAL(9,F8:F73)</f>
        <v>239465494.22</v>
      </c>
      <c r="G75" s="2">
        <f>SUBTOTAL(9,G8:G73)</f>
        <v>775</v>
      </c>
      <c r="H75" s="2">
        <f>SUBTOTAL(9,H8:H73)</f>
        <v>60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May 500K</vt:lpstr>
      <vt:lpstr>May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May 2021</dc:title>
  <dc:creator>Domansky, Scott</dc:creator>
  <cp:lastModifiedBy>Callison, Moon</cp:lastModifiedBy>
  <dcterms:created xsi:type="dcterms:W3CDTF">2018-12-03T22:59:04Z</dcterms:created>
  <dcterms:modified xsi:type="dcterms:W3CDTF">2021-06-22T18:44:01Z</dcterms:modified>
</cp:coreProperties>
</file>