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seattlegov-my.sharepoint.com/personal/moon_callison_seattle_gov/Documents/Desktop/"/>
    </mc:Choice>
  </mc:AlternateContent>
  <xr:revisionPtr revIDLastSave="3" documentId="8_{6247DECA-25DF-4647-894B-E3ADD993A129}" xr6:coauthVersionLast="47" xr6:coauthVersionMax="47" xr10:uidLastSave="{8BD556AA-9683-4481-B94A-BBBC8DB5F73A}"/>
  <bookViews>
    <workbookView xWindow="19090" yWindow="-110" windowWidth="38620" windowHeight="21100" tabRatio="699" xr2:uid="{40CC2984-8280-4163-A0DF-FF9864B89EEE}"/>
  </bookViews>
  <sheets>
    <sheet name="May 500K" sheetId="27"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9" i="27" l="1"/>
  <c r="G79" i="27"/>
  <c r="H77" i="27"/>
  <c r="G77" i="27"/>
  <c r="H72" i="27"/>
  <c r="G72" i="27"/>
  <c r="H48" i="27"/>
  <c r="G48" i="27"/>
  <c r="H37" i="27"/>
  <c r="G37" i="27"/>
  <c r="H35" i="27"/>
  <c r="G35" i="27"/>
  <c r="H30" i="27"/>
  <c r="G30" i="27"/>
  <c r="H24" i="27"/>
  <c r="G24" i="27"/>
  <c r="H20" i="27"/>
  <c r="G20" i="27"/>
  <c r="H13" i="27"/>
  <c r="H80" i="27" s="1"/>
  <c r="G13" i="27"/>
  <c r="G80" i="27" s="1"/>
</calcChain>
</file>

<file path=xl/sharedStrings.xml><?xml version="1.0" encoding="utf-8"?>
<sst xmlns="http://schemas.openxmlformats.org/spreadsheetml/2006/main" count="333" uniqueCount="221">
  <si>
    <t>CITY OF SEATTLE</t>
  </si>
  <si>
    <t>SEATTLE DEPARTMENT OF CONSTRUCTION AND INSPECTIONS</t>
  </si>
  <si>
    <t>ISSUED BUILDING DEVELOPMENT PERMITS</t>
  </si>
  <si>
    <t>Permit Type</t>
  </si>
  <si>
    <t>Permit Number</t>
  </si>
  <si>
    <t>Review Type</t>
  </si>
  <si>
    <t>Project Address</t>
  </si>
  <si>
    <t>Project Description</t>
  </si>
  <si>
    <t>Issue Value</t>
  </si>
  <si>
    <t>Units Added</t>
  </si>
  <si>
    <t>Units Removed</t>
  </si>
  <si>
    <t>Blanket Tenant Improvement Permit</t>
  </si>
  <si>
    <t>Full C</t>
  </si>
  <si>
    <t>Construction Permit-Commercial-Add/Alt</t>
  </si>
  <si>
    <t>Full +</t>
  </si>
  <si>
    <t>Dependent Building</t>
  </si>
  <si>
    <t>Construction Permit-Multifamily-New</t>
  </si>
  <si>
    <t>Construction Permit-Single Family/Duplex-New</t>
  </si>
  <si>
    <t>Mechanical Permit</t>
  </si>
  <si>
    <t>Field</t>
  </si>
  <si>
    <t>Full</t>
  </si>
  <si>
    <t>Blanket Tenant Improvement Permit Total</t>
  </si>
  <si>
    <t>Construction Permit-Commercial-Add/Alt Total</t>
  </si>
  <si>
    <t>Construction Permit-Multifamily-New Total</t>
  </si>
  <si>
    <t>Construction Permit-Single Family/Duplex-New Total</t>
  </si>
  <si>
    <t>Mechanical Permit Total</t>
  </si>
  <si>
    <t>Grand Total</t>
  </si>
  <si>
    <t>Construction Permit-Multifamily-Add/Alt</t>
  </si>
  <si>
    <t>Construction Permit-Multifamily-Add/Alt Total</t>
  </si>
  <si>
    <t>Construction Permit-Institutional-Add/Alt</t>
  </si>
  <si>
    <t>Construction Permit-Institutional-Add/Alt Total</t>
  </si>
  <si>
    <t>Construction Permit-Single Family/Duplex-Add/Alt</t>
  </si>
  <si>
    <t>Construction Permit-Single Family/Duplex-Add/Alt Total</t>
  </si>
  <si>
    <t>May</t>
  </si>
  <si>
    <t>Construct blanket permit tenant improvements to future tenant on the fourth floor of existing commercial building, per plan.</t>
  </si>
  <si>
    <t>1300 1ST AVE</t>
  </si>
  <si>
    <t>1616 EASTLAKE AVE E</t>
  </si>
  <si>
    <t>436 N 34TH ST</t>
  </si>
  <si>
    <t>Construct blanket permit tenant improvements to Shannon &amp; Wilson Engineers on the first floor of existing commercial building, per plan.</t>
  </si>
  <si>
    <t>Construct additions and substantial alterations to one-family dwelling, per plan.</t>
  </si>
  <si>
    <t>1740 NW MARKET ST</t>
  </si>
  <si>
    <t>10001 57TH AVE S</t>
  </si>
  <si>
    <t>Establish use as single family residence with attached accessory dwelling unit per land use code. Construct new two-family dwelling, per plan.</t>
  </si>
  <si>
    <t>7126559-BK</t>
  </si>
  <si>
    <t>1301 5TH AVE</t>
  </si>
  <si>
    <t>Construct blanket permit tenant improvements to Milliman on floors 36-39 of existing commercial building, per plan.</t>
  </si>
  <si>
    <t>7129954-BK</t>
  </si>
  <si>
    <t>500 YALE AVE N</t>
  </si>
  <si>
    <t>7129957-BK</t>
  </si>
  <si>
    <t>Construct blanket permit tenant improvements to future tenant on the first three floors of existing commercial building, per plan.</t>
  </si>
  <si>
    <t>7133162-BK</t>
  </si>
  <si>
    <t>7142990-BK</t>
  </si>
  <si>
    <t>600 UNIVERSITY ST</t>
  </si>
  <si>
    <t>Blanket permit tenant improvements for BUCHALTER on Floor 31 of existing commercial building, per plan.</t>
  </si>
  <si>
    <t>7094482-CN</t>
  </si>
  <si>
    <t>305 HARRISON ST</t>
  </si>
  <si>
    <t>Construct addition and alterations to institutional building (The Armory emergency generator, vault, and renewable energy improvements), per plan. Mechanical included.</t>
  </si>
  <si>
    <t>7105853-CN</t>
  </si>
  <si>
    <t>Construct tenant improvement for office/laboratory in the central south area of 3rd floor of exiting commercial building, per plan.</t>
  </si>
  <si>
    <t>7117546-CN</t>
  </si>
  <si>
    <t>400 DEXTER AVE N</t>
  </si>
  <si>
    <t>Construct alterations to install guards and plants for level 5 tenant [BRISTOL MYERS SQUIBB] existing north and south terraces of commercial office building, per plan.</t>
  </si>
  <si>
    <t>7141700-CN</t>
  </si>
  <si>
    <t>7001 SEAVIEW AVE NW</t>
  </si>
  <si>
    <t>Interior tenant improvement of  Port of Seattle building, subject to field inspection (STFI)</t>
  </si>
  <si>
    <t>7143840-CN</t>
  </si>
  <si>
    <t>Construct tenant improvements to portions of SAM, subject to field inspection (STFI</t>
  </si>
  <si>
    <t>7144530-CN</t>
  </si>
  <si>
    <t>300 PINE ST</t>
  </si>
  <si>
    <t>Construct interior, non-structural alterations for 4th floor tenant space [E-BIKE SMART FACTORY] in commercial building [BON MARCHE], subject to field inspection [STFI].</t>
  </si>
  <si>
    <t>6947485-CN</t>
  </si>
  <si>
    <t>Construct alterations to portions of a private school, per plan.</t>
  </si>
  <si>
    <t>7114231-CN</t>
  </si>
  <si>
    <t>8200 WALLINGFORD AVE N</t>
  </si>
  <si>
    <t>Construct alterations and voluntary seismic upgrades to a private high school (Phase 2), per plans. Mechanical included this permit</t>
  </si>
  <si>
    <t>7121877-CN</t>
  </si>
  <si>
    <t>2518 34TH AVE W</t>
  </si>
  <si>
    <t>Construct and replace sports lighting poles, per plan.</t>
  </si>
  <si>
    <t>7059927-CN</t>
  </si>
  <si>
    <t>810 12TH AVE</t>
  </si>
  <si>
    <t>Construct non-structural alterations to convert offices to residential units and storage room at ground floor level of mixed-use apartment building [RIANNA APARTMENTS], occupy per plan.</t>
  </si>
  <si>
    <t>7074932-CN</t>
  </si>
  <si>
    <t>452 N 36TH ST</t>
  </si>
  <si>
    <t>Shoring &amp; excavation for future apartment, per plan</t>
  </si>
  <si>
    <t>7101619-CN</t>
  </si>
  <si>
    <t>1200 BOYLSTON AVE</t>
  </si>
  <si>
    <t>Scope of work includes replacement of ground level perimeter guardrails, topping slab repairs and new pedestrian traffic coating at the ground level terrace, and replacement of topping slab and hot rubberized waterproofing membrane at the ground level parking area. Additionally, there will be some targeted structural repairs to the parking garage and structural deck.</t>
  </si>
  <si>
    <t>7108875-CN</t>
  </si>
  <si>
    <t>4222 BEACH DR SW</t>
  </si>
  <si>
    <t>Construct exterior alterations and additions to existing multifamily building to replace siding, windows, and deck work, and add roofs, per plan.</t>
  </si>
  <si>
    <t>7118028-CN</t>
  </si>
  <si>
    <t>1700 N NORTHLAKE WAY</t>
  </si>
  <si>
    <t>Alterations and repair to exterior of existing multifamily residential building, per plan.</t>
  </si>
  <si>
    <t>6771368-CN</t>
  </si>
  <si>
    <t>8611 FREMONT AVE N</t>
  </si>
  <si>
    <t>Establish use as apartments, per Land Use Code. Construct new Multifamily building, occupy per plan. Mechanical included.</t>
  </si>
  <si>
    <t>6878334-CN</t>
  </si>
  <si>
    <t>4401 FREMONT AVE N</t>
  </si>
  <si>
    <t>Construct mixed-use apartment building with below-grade parking, occupy per plan. Mechanical included.</t>
  </si>
  <si>
    <t>6994705-CN</t>
  </si>
  <si>
    <t>3608 COURTLAND PL S</t>
  </si>
  <si>
    <t>Construct east 4-unit apartment building and occupy, per plans.  (Establish use as apartments per Land Use Code.  Construct two 4-unit apartment buildings.  Reviews and processing for 2 construction records under 6882351-CN)</t>
  </si>
  <si>
    <t>7100306-CN</t>
  </si>
  <si>
    <t>3615 NE 123RD ST</t>
  </si>
  <si>
    <t>Establish use as Attached Dwelling Units (3), per land use code.  Construct new townhouse (3 units) building, per plan.</t>
  </si>
  <si>
    <t>Construction Permit-Multifamily-Temp</t>
  </si>
  <si>
    <t>7138924-CN</t>
  </si>
  <si>
    <t>1737 BELMONT AVE</t>
  </si>
  <si>
    <t>Establish a emergency transitional encampment with 32 shelter units, per the land use code. Construct decks and install buildings accessory to emergency transitional encampment, per plan</t>
  </si>
  <si>
    <t>7095780-CN</t>
  </si>
  <si>
    <t>1022 S SNOQUALMIE ST</t>
  </si>
  <si>
    <t>Allow two new detached accessory dwelling units (within one structure) to existing single family use per land use code. Construct two-family dwelling, per plan. Existing detached accessory garage to be demolished.</t>
  </si>
  <si>
    <t>7100990-CN</t>
  </si>
  <si>
    <t>10222 64TH AVE S</t>
  </si>
  <si>
    <t>Construct substantial alterations and additions for one family dwelling, per plan.</t>
  </si>
  <si>
    <t>7108408-CN</t>
  </si>
  <si>
    <t>5825 VASSAR AVE NE</t>
  </si>
  <si>
    <t>Construct substantial alterations and additions to existing one family dwelling, per plan.</t>
  </si>
  <si>
    <t>7110525-CN</t>
  </si>
  <si>
    <t>903 W NEWELL ST</t>
  </si>
  <si>
    <t>Allow housing for a stacked dwelling unit within an existing structure,  per land use code.  Construct additions and substantial alterations for two-family dwelling, per plan.</t>
  </si>
  <si>
    <t>7119056-CN</t>
  </si>
  <si>
    <t>2512 31ST AVE W</t>
  </si>
  <si>
    <t>7122140-CN</t>
  </si>
  <si>
    <t>7327 58TH AVE NE</t>
  </si>
  <si>
    <t>Construct substantial alterations and additions to one family dwelling, per plan</t>
  </si>
  <si>
    <t>7123463-CN</t>
  </si>
  <si>
    <t>1441 MADRONA DR</t>
  </si>
  <si>
    <t>7125743-CN</t>
  </si>
  <si>
    <t>746 A N 66TH ST</t>
  </si>
  <si>
    <t>Allow housing for two attached dwelling units, per land use code.  Existing detached dwelling to remain.  Construct new two-family dwelling, per plan.  Project includes removal of detached garage.</t>
  </si>
  <si>
    <t>7143418-CN</t>
  </si>
  <si>
    <t>749 17th AVE E</t>
  </si>
  <si>
    <t>Construct alterations to one-family dwelling, subjection field inspection (STFI)</t>
  </si>
  <si>
    <t>7144033-CN</t>
  </si>
  <si>
    <t>1510 38TH AVE E</t>
  </si>
  <si>
    <t>Interior alternations to existing single family house, STFI</t>
  </si>
  <si>
    <t>6909798-CN</t>
  </si>
  <si>
    <t>1944 4TH AVE W</t>
  </si>
  <si>
    <t>Construct new two-family dwelling on existing basement foundations, per plan. (Establish use as single family residence with attached and detached accessory dwelling units per land use code.  Construct new two-family dwelling on existing basement and construct one-family dwelling, per plan. Review and processing for two records under 6909798-CN).</t>
  </si>
  <si>
    <t>6986707-CN</t>
  </si>
  <si>
    <t>8642 ISLAND DR S</t>
  </si>
  <si>
    <t>Establish use as a single family residence per land use code. Construct new one-family dwelling and in-ground pool, per plan.</t>
  </si>
  <si>
    <t>7055329-CN</t>
  </si>
  <si>
    <t>7730 20TH AVE NE</t>
  </si>
  <si>
    <t>Construct east two-family dwelling (Establish use as single-family residence &amp; allow attached accessory dwelling unit (AADU) &amp; detached accessory dwelling unit (DADU), per land use code.  Construct (1) two-family dwelling &amp; (1) one-family dwelling, per plan.  Review &amp; process for (2) records under 7055329-CN)</t>
  </si>
  <si>
    <t>7055331-CN</t>
  </si>
  <si>
    <t>7732 20TH AVE NE</t>
  </si>
  <si>
    <t>Construct new East two family dwelling, per plan. (Establish use as single-family with attached accessory dwelling unit and detached accessory dwelling unit per land use code.  Construct new one and two family dwellings, per plan. Review and processing for two records under 7055331-CN)</t>
  </si>
  <si>
    <t>7083379-CN</t>
  </si>
  <si>
    <t>14015 LENORA PL N</t>
  </si>
  <si>
    <t>Allow a single-family residence with an attached accessory dwelling unit per the land use code. Construct a two-family dwelling, per plans.</t>
  </si>
  <si>
    <t>7096398-CN</t>
  </si>
  <si>
    <t>11820 8TH AVE NW</t>
  </si>
  <si>
    <t>Construct west one-family dwelling (SFR 1), per plan. (Establish use as single-family dwelling units with a detached accessory garage. Construct (2) new one-family dwellings and (1) detached garage for existing one-family dwelling, per plan. Review and processing for three records under 7096398-CN)</t>
  </si>
  <si>
    <t>7097347-CN</t>
  </si>
  <si>
    <t>7756 RAVENNA AVE NE</t>
  </si>
  <si>
    <t>Construct west duplex, per plans (Establish use as single-family residential per the land-use code. Construct (2) two-family dwellings, per plans. Reviews and processing for (2) -CN's under 7097347)</t>
  </si>
  <si>
    <t>7100544-CN</t>
  </si>
  <si>
    <t>2415 MONTAVISTA PL W</t>
  </si>
  <si>
    <t>Establish use as single family residence with attached accessory dwelling unit per land use code. Construct new two-family dwelling per plan.</t>
  </si>
  <si>
    <t>7101683-CN</t>
  </si>
  <si>
    <t>4430 A S HOLLY ST</t>
  </si>
  <si>
    <t>Construct WEST DPLX, per plan [Allow for 4 additional residential townhouse units, per land use code.  Construct as west and east two-family dwelling (DPLX.); review and process for two records under 7101683-CN] Existing residence to remain.</t>
  </si>
  <si>
    <t>7101948-CN</t>
  </si>
  <si>
    <t>4707 A S GRAHAM ST</t>
  </si>
  <si>
    <t>Construct south two-family dwelling, per plan. (Establish use as single-family residence and detached accessory dwelling units per land use code. Construct new one- and two-family dwellings, per plan. Review and processing for two records under 7079712-CN)</t>
  </si>
  <si>
    <t>7107431-CN</t>
  </si>
  <si>
    <t>707 NW 120TH ST</t>
  </si>
  <si>
    <t>Construct east one-family dwelling (SFR 2), per plan. (Establish use as single-family dwelling units with a detached accessory garage. Construct (2) new one-family dwellings and (1) detached garage for existing one-family dwelling, per plan. Review and processing for three records under 7096398-CN)</t>
  </si>
  <si>
    <t>7108466-CN</t>
  </si>
  <si>
    <t>4563 34TH AVE W</t>
  </si>
  <si>
    <t>7109979-CN</t>
  </si>
  <si>
    <t>1500 BROADMOOR DR E</t>
  </si>
  <si>
    <t>Establish use as 1 housing unit (Establish use as single-family residence, per land use code.) New Single-Family Residence</t>
  </si>
  <si>
    <t>7110722-CN</t>
  </si>
  <si>
    <t>9038 WALLINGFORD AVE N</t>
  </si>
  <si>
    <t>Construct new West one family dwelling (unit 1), per plan,  (Establish use as single family residence, per land use code.   Construct (3) one family dwellings and (1) two family dwelling, per plan.  Review and processing for 4 records under 7110722-CN)</t>
  </si>
  <si>
    <t>7115205-CN</t>
  </si>
  <si>
    <t>6518 A 37TH AVE SW</t>
  </si>
  <si>
    <t>Construct new central two family dwelling, per plan. ([LU statement].  Construct (2) new one and (1) new two family dwellings, per plan. Review and processing for three records under 7101775-CN)</t>
  </si>
  <si>
    <t>7115668-CN</t>
  </si>
  <si>
    <t>7737 24TH AVE NE</t>
  </si>
  <si>
    <t>Construct east duplex, per plans (Establish use as single-family residential per the land-use code. Construct (2) two-family dwellings, per plans. Reviews and processing for (2) -CN's under 7097347)</t>
  </si>
  <si>
    <t>7116638-CN</t>
  </si>
  <si>
    <t>4432 A S HOLLY ST</t>
  </si>
  <si>
    <t>Construct EAST DPLX, per plan [Allow for 4 additional residential townhouse units, per land use code.  Construct as west and east two-family dwelling (DPLX.); review and process for two records under 7101683-CN] Existing residence to remain.</t>
  </si>
  <si>
    <t>7120869-CN</t>
  </si>
  <si>
    <t>4111 SW IDA ST</t>
  </si>
  <si>
    <t>Construct new south two-family dwelling, per plan. (Establish use as single-family dwelling unit with an attached accessory dwelling unit and establish use as townhouses, per land use code.) Construct new one- and two-family dwellings, per plan. Review and processing for two records under 7111041-CN.)</t>
  </si>
  <si>
    <t>7122658-CN</t>
  </si>
  <si>
    <t>6025 A 4TH AVE NE</t>
  </si>
  <si>
    <t>Construct new two family dwelling (W - SFR3 &amp; SFR4), per plan. (Establish use as (2) single-family residences and (1) townhouse, per land use code. Construct (2) new one-family dwellings and (1) new two-family dwelling, per plan. Review and processing for three records under 7102493-CN)</t>
  </si>
  <si>
    <t>7126770-CN</t>
  </si>
  <si>
    <t>370 LYNN ST</t>
  </si>
  <si>
    <t>Construct new WEST two family dwelling (THs 2A &amp; 2B), per plan. (Establish use as housing for two attached dwelling units, per land use code.  Construct (2) new two family dwellings, per plan.  Review and processing for two records under 7119455-CN).</t>
  </si>
  <si>
    <t>7127844-CN</t>
  </si>
  <si>
    <t>7711 44TH AVE NE</t>
  </si>
  <si>
    <t>Establish use as housing for two attached dwelling units, per land use code.  Construct new two family dwelling, per plan.</t>
  </si>
  <si>
    <t>7129189-CN</t>
  </si>
  <si>
    <t>9042 A WALLINGFORD AVE N</t>
  </si>
  <si>
    <t>Construct new East two family dwelling (unit 4/5), per plan,  (Establish use as single family residence, per land use code.   Construct (3) one family dwellings and (1) two family dwelling, per plan.  Review and processing for 4 records under 7110722-CN)</t>
  </si>
  <si>
    <t>7130760-CN</t>
  </si>
  <si>
    <t>2327 41ST AVE E</t>
  </si>
  <si>
    <t>7110122-ME</t>
  </si>
  <si>
    <t>1245 10TH AVE E</t>
  </si>
  <si>
    <t>Demolish existing gas boiler and heating water convectors.  Install new air-source variable refrigerant flow heat pumps and energy recovery ventilator, per plans.</t>
  </si>
  <si>
    <t>7113382-ME</t>
  </si>
  <si>
    <t>8601 FREMONT AVE N</t>
  </si>
  <si>
    <t>3 story low income housing project with DOAS ventilation, baseboard electric heating, except a few spaces that have ductless split systems.</t>
  </si>
  <si>
    <t>7129320-ME</t>
  </si>
  <si>
    <t>10330 MERIDIAN AVE N</t>
  </si>
  <si>
    <t>Replace (2) roof mounted cooling towers in the same locations. Modify existing cooling tower piping to connect to new cooling tower connections.</t>
  </si>
  <si>
    <t>7130979-ME</t>
  </si>
  <si>
    <t>2001 6TH AVE</t>
  </si>
  <si>
    <t>Remove (7) existing CRAC units from Suite 400 and replace with (7) new CRAC units. This will be a like-and-kind replacement per plans</t>
  </si>
  <si>
    <t>Phased Project Permit</t>
  </si>
  <si>
    <t>7076363-PH</t>
  </si>
  <si>
    <t>PHASED PROJECT: Construct mixed-use apartment building with below-grade parking, occupy per plan. Mechanical included with Phase 2.</t>
  </si>
  <si>
    <t>Construction Permit-Multifamily-Temp Total</t>
  </si>
  <si>
    <t>Phased Project Permit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</si>
</sst>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right/>
      <top/>
      <bottom style="thin">
        <color indexed="64"/>
      </bottom>
      <diagonal/>
    </border>
    <border>
      <left/>
      <right/>
      <top/>
      <bottom style="thin">
        <color theme="4" tint="0.39997558519241921"/>
      </bottom>
      <diagonal/>
    </border>
  </borders>
  <cellStyleXfs count="2">
    <xf numFmtId="0" fontId="0" fillId="0" borderId="0"/>
    <xf numFmtId="43" fontId="1" fillId="0" borderId="0" applyFont="0" applyFill="0" applyBorder="0" applyAlignment="0" applyProtection="0"/>
  </cellStyleXfs>
  <cellXfs count="8">
    <xf numFmtId="0" fontId="0" fillId="0" borderId="0" xfId="0"/>
    <xf numFmtId="0" fontId="2" fillId="0" borderId="0" xfId="0" applyFont="1"/>
    <xf numFmtId="164" fontId="0" fillId="0" borderId="0" xfId="1" applyNumberFormat="1" applyFont="1"/>
    <xf numFmtId="0" fontId="2" fillId="0" borderId="0" xfId="0" applyFont="1" applyAlignment="1">
      <alignment horizontal="left"/>
    </xf>
    <xf numFmtId="0" fontId="2" fillId="2" borderId="1" xfId="0" applyFont="1" applyFill="1" applyBorder="1"/>
    <xf numFmtId="164" fontId="2" fillId="2" borderId="1" xfId="1" applyNumberFormat="1" applyFont="1" applyFill="1" applyBorder="1"/>
    <xf numFmtId="3" fontId="0" fillId="0" borderId="0" xfId="0" applyNumberFormat="1"/>
    <xf numFmtId="0" fontId="2" fillId="0" borderId="2" xfId="0" applyFont="1" applyBorder="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E6EA9-2461-4972-A6EF-03D1F10091BF}">
  <dimension ref="A1:H80"/>
  <sheetViews>
    <sheetView tabSelected="1" zoomScaleNormal="100" workbookViewId="0">
      <selection activeCell="A5" sqref="A5"/>
    </sheetView>
  </sheetViews>
  <sheetFormatPr defaultRowHeight="14.4" outlineLevelRow="2" x14ac:dyDescent="0.3"/>
  <cols>
    <col min="1" max="1" width="47.33203125" customWidth="1"/>
    <col min="2" max="2" width="14.88671875" bestFit="1" customWidth="1"/>
    <col min="3" max="3" width="19" bestFit="1" customWidth="1"/>
    <col min="4" max="4" width="26.33203125" bestFit="1" customWidth="1"/>
    <col min="5" max="5" width="41.5546875" customWidth="1"/>
    <col min="6" max="6" width="13.44140625" style="2" bestFit="1" customWidth="1"/>
    <col min="7" max="7" width="13.5546875" style="2" bestFit="1" customWidth="1"/>
    <col min="8" max="8" width="16.109375" style="2" bestFit="1" customWidth="1"/>
  </cols>
  <sheetData>
    <row r="1" spans="1:8" x14ac:dyDescent="0.3">
      <c r="A1" s="1" t="s">
        <v>0</v>
      </c>
    </row>
    <row r="2" spans="1:8" x14ac:dyDescent="0.3">
      <c r="A2" s="1" t="s">
        <v>1</v>
      </c>
    </row>
    <row r="3" spans="1:8" x14ac:dyDescent="0.3">
      <c r="A3" s="1" t="s">
        <v>2</v>
      </c>
    </row>
    <row r="4" spans="1:8" x14ac:dyDescent="0.3">
      <c r="A4" s="3">
        <v>2026</v>
      </c>
    </row>
    <row r="5" spans="1:8" x14ac:dyDescent="0.3">
      <c r="A5" s="1" t="s">
        <v>33</v>
      </c>
    </row>
    <row r="7" spans="1:8" ht="15.75" customHeight="1" x14ac:dyDescent="0.3">
      <c r="A7" s="4" t="s">
        <v>3</v>
      </c>
      <c r="B7" s="4" t="s">
        <v>4</v>
      </c>
      <c r="C7" s="4" t="s">
        <v>5</v>
      </c>
      <c r="D7" s="4" t="s">
        <v>6</v>
      </c>
      <c r="E7" s="4" t="s">
        <v>7</v>
      </c>
      <c r="F7" s="5" t="s">
        <v>8</v>
      </c>
      <c r="G7" s="5" t="s">
        <v>9</v>
      </c>
      <c r="H7" s="5" t="s">
        <v>10</v>
      </c>
    </row>
    <row r="8" spans="1:8" outlineLevel="2" x14ac:dyDescent="0.3">
      <c r="A8" s="1" t="s">
        <v>11</v>
      </c>
      <c r="B8" s="1" t="s">
        <v>43</v>
      </c>
      <c r="C8" t="s">
        <v>12</v>
      </c>
      <c r="D8" s="1" t="s">
        <v>44</v>
      </c>
      <c r="E8" t="s">
        <v>45</v>
      </c>
      <c r="F8" s="6">
        <v>3600000</v>
      </c>
      <c r="G8" s="6"/>
      <c r="H8" s="6"/>
    </row>
    <row r="9" spans="1:8" outlineLevel="2" x14ac:dyDescent="0.3">
      <c r="A9" s="1" t="s">
        <v>11</v>
      </c>
      <c r="B9" s="1" t="s">
        <v>46</v>
      </c>
      <c r="C9" t="s">
        <v>12</v>
      </c>
      <c r="D9" s="1" t="s">
        <v>47</v>
      </c>
      <c r="E9" t="s">
        <v>34</v>
      </c>
      <c r="F9" s="6">
        <v>750000</v>
      </c>
      <c r="G9" s="6"/>
      <c r="H9" s="6"/>
    </row>
    <row r="10" spans="1:8" outlineLevel="2" x14ac:dyDescent="0.3">
      <c r="A10" s="1" t="s">
        <v>11</v>
      </c>
      <c r="B10" s="1" t="s">
        <v>48</v>
      </c>
      <c r="C10" t="s">
        <v>12</v>
      </c>
      <c r="D10" s="1" t="s">
        <v>47</v>
      </c>
      <c r="E10" t="s">
        <v>49</v>
      </c>
      <c r="F10" s="6">
        <v>500000</v>
      </c>
      <c r="G10" s="6"/>
      <c r="H10" s="6"/>
    </row>
    <row r="11" spans="1:8" outlineLevel="2" x14ac:dyDescent="0.3">
      <c r="A11" s="1" t="s">
        <v>11</v>
      </c>
      <c r="B11" s="1" t="s">
        <v>50</v>
      </c>
      <c r="C11" t="s">
        <v>12</v>
      </c>
      <c r="D11" s="1" t="s">
        <v>37</v>
      </c>
      <c r="E11" t="s">
        <v>38</v>
      </c>
      <c r="F11" s="6">
        <v>1500000</v>
      </c>
      <c r="G11" s="6"/>
      <c r="H11" s="6"/>
    </row>
    <row r="12" spans="1:8" outlineLevel="2" x14ac:dyDescent="0.3">
      <c r="A12" s="7" t="s">
        <v>11</v>
      </c>
      <c r="B12" s="1" t="s">
        <v>51</v>
      </c>
      <c r="C12" t="s">
        <v>14</v>
      </c>
      <c r="D12" s="1" t="s">
        <v>52</v>
      </c>
      <c r="E12" t="s">
        <v>53</v>
      </c>
      <c r="F12" s="6">
        <v>1187236</v>
      </c>
      <c r="G12" s="6"/>
      <c r="H12" s="6"/>
    </row>
    <row r="13" spans="1:8" outlineLevel="1" x14ac:dyDescent="0.3">
      <c r="A13" s="1" t="s">
        <v>21</v>
      </c>
      <c r="B13" s="1"/>
      <c r="D13" s="1"/>
      <c r="F13" s="6"/>
      <c r="G13" s="6">
        <f>SUBTOTAL(9,G8:G12)</f>
        <v>0</v>
      </c>
      <c r="H13" s="6">
        <f>SUBTOTAL(9,H8:H12)</f>
        <v>0</v>
      </c>
    </row>
    <row r="14" spans="1:8" outlineLevel="2" x14ac:dyDescent="0.3">
      <c r="A14" s="1" t="s">
        <v>13</v>
      </c>
      <c r="B14" s="1" t="s">
        <v>54</v>
      </c>
      <c r="C14" t="s">
        <v>12</v>
      </c>
      <c r="D14" s="1" t="s">
        <v>55</v>
      </c>
      <c r="E14" t="s">
        <v>56</v>
      </c>
      <c r="F14" s="6">
        <v>2000000</v>
      </c>
      <c r="G14" s="6">
        <v>0</v>
      </c>
      <c r="H14" s="6">
        <v>0</v>
      </c>
    </row>
    <row r="15" spans="1:8" outlineLevel="2" x14ac:dyDescent="0.3">
      <c r="A15" s="1" t="s">
        <v>13</v>
      </c>
      <c r="B15" s="1" t="s">
        <v>57</v>
      </c>
      <c r="C15" t="s">
        <v>12</v>
      </c>
      <c r="D15" s="1" t="s">
        <v>36</v>
      </c>
      <c r="E15" t="s">
        <v>58</v>
      </c>
      <c r="F15" s="6">
        <v>2579500</v>
      </c>
      <c r="G15" s="6">
        <v>0</v>
      </c>
      <c r="H15" s="6">
        <v>0</v>
      </c>
    </row>
    <row r="16" spans="1:8" outlineLevel="2" x14ac:dyDescent="0.3">
      <c r="A16" s="1" t="s">
        <v>13</v>
      </c>
      <c r="B16" s="1" t="s">
        <v>59</v>
      </c>
      <c r="C16" t="s">
        <v>14</v>
      </c>
      <c r="D16" s="1" t="s">
        <v>60</v>
      </c>
      <c r="E16" t="s">
        <v>61</v>
      </c>
      <c r="F16" s="6">
        <v>650000</v>
      </c>
      <c r="G16" s="6">
        <v>0</v>
      </c>
      <c r="H16" s="6">
        <v>0</v>
      </c>
    </row>
    <row r="17" spans="1:8" outlineLevel="2" x14ac:dyDescent="0.3">
      <c r="A17" s="1" t="s">
        <v>13</v>
      </c>
      <c r="B17" s="1" t="s">
        <v>62</v>
      </c>
      <c r="C17" t="s">
        <v>19</v>
      </c>
      <c r="D17" s="1" t="s">
        <v>63</v>
      </c>
      <c r="E17" t="s">
        <v>64</v>
      </c>
      <c r="F17" s="6">
        <v>500000</v>
      </c>
      <c r="G17" s="6"/>
      <c r="H17" s="6"/>
    </row>
    <row r="18" spans="1:8" outlineLevel="2" x14ac:dyDescent="0.3">
      <c r="A18" s="1" t="s">
        <v>13</v>
      </c>
      <c r="B18" s="1" t="s">
        <v>65</v>
      </c>
      <c r="C18" t="s">
        <v>19</v>
      </c>
      <c r="D18" s="1" t="s">
        <v>35</v>
      </c>
      <c r="E18" t="s">
        <v>66</v>
      </c>
      <c r="F18" s="6">
        <v>524406</v>
      </c>
      <c r="G18" s="6"/>
      <c r="H18" s="6"/>
    </row>
    <row r="19" spans="1:8" outlineLevel="2" x14ac:dyDescent="0.3">
      <c r="A19" s="7" t="s">
        <v>13</v>
      </c>
      <c r="B19" s="1" t="s">
        <v>67</v>
      </c>
      <c r="C19" t="s">
        <v>19</v>
      </c>
      <c r="D19" s="1" t="s">
        <v>68</v>
      </c>
      <c r="E19" t="s">
        <v>69</v>
      </c>
      <c r="F19" s="6">
        <v>600000</v>
      </c>
      <c r="G19" s="6"/>
      <c r="H19" s="6"/>
    </row>
    <row r="20" spans="1:8" outlineLevel="1" x14ac:dyDescent="0.3">
      <c r="A20" s="1" t="s">
        <v>22</v>
      </c>
      <c r="B20" s="1"/>
      <c r="D20" s="1"/>
      <c r="F20" s="6"/>
      <c r="G20" s="6">
        <f>SUBTOTAL(9,G14:G19)</f>
        <v>0</v>
      </c>
      <c r="H20" s="6">
        <f>SUBTOTAL(9,H14:H19)</f>
        <v>0</v>
      </c>
    </row>
    <row r="21" spans="1:8" outlineLevel="2" x14ac:dyDescent="0.3">
      <c r="A21" s="1" t="s">
        <v>29</v>
      </c>
      <c r="B21" s="1" t="s">
        <v>70</v>
      </c>
      <c r="C21" t="s">
        <v>14</v>
      </c>
      <c r="D21" s="1" t="s">
        <v>41</v>
      </c>
      <c r="E21" t="s">
        <v>71</v>
      </c>
      <c r="F21" s="6">
        <v>703739</v>
      </c>
      <c r="G21" s="6">
        <v>0</v>
      </c>
      <c r="H21" s="6">
        <v>0</v>
      </c>
    </row>
    <row r="22" spans="1:8" outlineLevel="2" x14ac:dyDescent="0.3">
      <c r="A22" s="1" t="s">
        <v>29</v>
      </c>
      <c r="B22" s="1" t="s">
        <v>72</v>
      </c>
      <c r="C22" t="s">
        <v>12</v>
      </c>
      <c r="D22" s="1" t="s">
        <v>73</v>
      </c>
      <c r="E22" t="s">
        <v>74</v>
      </c>
      <c r="F22" s="6">
        <v>4300000</v>
      </c>
      <c r="G22" s="6">
        <v>0</v>
      </c>
      <c r="H22" s="6">
        <v>0</v>
      </c>
    </row>
    <row r="23" spans="1:8" outlineLevel="2" x14ac:dyDescent="0.3">
      <c r="A23" s="7" t="s">
        <v>29</v>
      </c>
      <c r="B23" s="1" t="s">
        <v>75</v>
      </c>
      <c r="C23" t="s">
        <v>14</v>
      </c>
      <c r="D23" s="1" t="s">
        <v>76</v>
      </c>
      <c r="E23" t="s">
        <v>77</v>
      </c>
      <c r="F23" s="6">
        <v>500000</v>
      </c>
      <c r="G23" s="6">
        <v>0</v>
      </c>
      <c r="H23" s="6">
        <v>0</v>
      </c>
    </row>
    <row r="24" spans="1:8" outlineLevel="1" x14ac:dyDescent="0.3">
      <c r="A24" s="1" t="s">
        <v>30</v>
      </c>
      <c r="B24" s="1"/>
      <c r="D24" s="1"/>
      <c r="F24" s="6"/>
      <c r="G24" s="6">
        <f>SUBTOTAL(9,G21:G23)</f>
        <v>0</v>
      </c>
      <c r="H24" s="6">
        <f>SUBTOTAL(9,H21:H23)</f>
        <v>0</v>
      </c>
    </row>
    <row r="25" spans="1:8" outlineLevel="2" x14ac:dyDescent="0.3">
      <c r="A25" s="1" t="s">
        <v>27</v>
      </c>
      <c r="B25" s="1" t="s">
        <v>78</v>
      </c>
      <c r="C25" t="s">
        <v>12</v>
      </c>
      <c r="D25" s="1" t="s">
        <v>79</v>
      </c>
      <c r="E25" t="s">
        <v>80</v>
      </c>
      <c r="F25" s="6">
        <v>750000</v>
      </c>
      <c r="G25" s="6">
        <v>5</v>
      </c>
      <c r="H25" s="6">
        <v>0</v>
      </c>
    </row>
    <row r="26" spans="1:8" outlineLevel="2" x14ac:dyDescent="0.3">
      <c r="A26" s="1" t="s">
        <v>27</v>
      </c>
      <c r="B26" s="1" t="s">
        <v>81</v>
      </c>
      <c r="C26" t="s">
        <v>12</v>
      </c>
      <c r="D26" s="1" t="s">
        <v>82</v>
      </c>
      <c r="E26" t="s">
        <v>83</v>
      </c>
      <c r="F26" s="6">
        <v>820000</v>
      </c>
      <c r="G26" s="6">
        <v>0</v>
      </c>
      <c r="H26" s="6">
        <v>0</v>
      </c>
    </row>
    <row r="27" spans="1:8" outlineLevel="2" x14ac:dyDescent="0.3">
      <c r="A27" s="1" t="s">
        <v>27</v>
      </c>
      <c r="B27" s="1" t="s">
        <v>84</v>
      </c>
      <c r="C27" t="s">
        <v>14</v>
      </c>
      <c r="D27" s="1" t="s">
        <v>85</v>
      </c>
      <c r="E27" t="s">
        <v>86</v>
      </c>
      <c r="F27" s="6">
        <v>700000</v>
      </c>
      <c r="G27" s="6">
        <v>0</v>
      </c>
      <c r="H27" s="6">
        <v>0</v>
      </c>
    </row>
    <row r="28" spans="1:8" outlineLevel="2" x14ac:dyDescent="0.3">
      <c r="A28" s="1" t="s">
        <v>27</v>
      </c>
      <c r="B28" s="1" t="s">
        <v>87</v>
      </c>
      <c r="C28" t="s">
        <v>12</v>
      </c>
      <c r="D28" s="1" t="s">
        <v>88</v>
      </c>
      <c r="E28" t="s">
        <v>89</v>
      </c>
      <c r="F28" s="6">
        <v>750000</v>
      </c>
      <c r="G28" s="6">
        <v>0</v>
      </c>
      <c r="H28" s="6">
        <v>0</v>
      </c>
    </row>
    <row r="29" spans="1:8" outlineLevel="2" x14ac:dyDescent="0.3">
      <c r="A29" s="7" t="s">
        <v>27</v>
      </c>
      <c r="B29" s="1" t="s">
        <v>90</v>
      </c>
      <c r="C29" t="s">
        <v>14</v>
      </c>
      <c r="D29" s="1" t="s">
        <v>91</v>
      </c>
      <c r="E29" t="s">
        <v>92</v>
      </c>
      <c r="F29" s="6">
        <v>8000000</v>
      </c>
      <c r="G29" s="6">
        <v>0</v>
      </c>
      <c r="H29" s="6">
        <v>0</v>
      </c>
    </row>
    <row r="30" spans="1:8" outlineLevel="1" x14ac:dyDescent="0.3">
      <c r="A30" s="1" t="s">
        <v>28</v>
      </c>
      <c r="B30" s="1"/>
      <c r="D30" s="1"/>
      <c r="F30" s="6"/>
      <c r="G30" s="6">
        <f>SUBTOTAL(9,G25:G29)</f>
        <v>5</v>
      </c>
      <c r="H30" s="6">
        <f>SUBTOTAL(9,H25:H29)</f>
        <v>0</v>
      </c>
    </row>
    <row r="31" spans="1:8" outlineLevel="2" x14ac:dyDescent="0.3">
      <c r="A31" s="1" t="s">
        <v>16</v>
      </c>
      <c r="B31" s="1" t="s">
        <v>93</v>
      </c>
      <c r="C31" t="s">
        <v>12</v>
      </c>
      <c r="D31" s="1" t="s">
        <v>94</v>
      </c>
      <c r="E31" t="s">
        <v>95</v>
      </c>
      <c r="F31" s="6">
        <v>8398358</v>
      </c>
      <c r="G31" s="6">
        <v>53</v>
      </c>
      <c r="H31" s="6">
        <v>0</v>
      </c>
    </row>
    <row r="32" spans="1:8" outlineLevel="2" x14ac:dyDescent="0.3">
      <c r="A32" s="1" t="s">
        <v>16</v>
      </c>
      <c r="B32" s="1" t="s">
        <v>96</v>
      </c>
      <c r="C32" t="s">
        <v>12</v>
      </c>
      <c r="D32" s="1" t="s">
        <v>97</v>
      </c>
      <c r="E32" t="s">
        <v>98</v>
      </c>
      <c r="F32" s="6">
        <v>11127769</v>
      </c>
      <c r="G32" s="6">
        <v>109</v>
      </c>
      <c r="H32" s="6">
        <v>0</v>
      </c>
    </row>
    <row r="33" spans="1:8" outlineLevel="2" x14ac:dyDescent="0.3">
      <c r="A33" s="1" t="s">
        <v>16</v>
      </c>
      <c r="B33" s="1" t="s">
        <v>99</v>
      </c>
      <c r="C33" t="s">
        <v>15</v>
      </c>
      <c r="D33" s="1" t="s">
        <v>100</v>
      </c>
      <c r="E33" t="s">
        <v>101</v>
      </c>
      <c r="F33" s="6">
        <v>622763</v>
      </c>
      <c r="G33" s="6">
        <v>8</v>
      </c>
      <c r="H33" s="6">
        <v>0</v>
      </c>
    </row>
    <row r="34" spans="1:8" outlineLevel="2" x14ac:dyDescent="0.3">
      <c r="A34" s="7" t="s">
        <v>16</v>
      </c>
      <c r="B34" s="1" t="s">
        <v>102</v>
      </c>
      <c r="C34" t="s">
        <v>12</v>
      </c>
      <c r="D34" s="1" t="s">
        <v>103</v>
      </c>
      <c r="E34" t="s">
        <v>104</v>
      </c>
      <c r="F34" s="6">
        <v>659467</v>
      </c>
      <c r="G34" s="6">
        <v>3</v>
      </c>
      <c r="H34" s="6">
        <v>0</v>
      </c>
    </row>
    <row r="35" spans="1:8" outlineLevel="1" x14ac:dyDescent="0.3">
      <c r="A35" s="7" t="s">
        <v>23</v>
      </c>
      <c r="B35" s="1"/>
      <c r="D35" s="1"/>
      <c r="F35" s="6"/>
      <c r="G35" s="6">
        <f>SUBTOTAL(9,G31:G34)</f>
        <v>173</v>
      </c>
      <c r="H35" s="6">
        <f>SUBTOTAL(9,H31:H34)</f>
        <v>0</v>
      </c>
    </row>
    <row r="36" spans="1:8" outlineLevel="2" x14ac:dyDescent="0.3">
      <c r="A36" s="7" t="s">
        <v>105</v>
      </c>
      <c r="B36" s="1" t="s">
        <v>106</v>
      </c>
      <c r="C36" t="s">
        <v>20</v>
      </c>
      <c r="D36" s="1" t="s">
        <v>107</v>
      </c>
      <c r="E36" t="s">
        <v>108</v>
      </c>
      <c r="F36" s="6">
        <v>1100000</v>
      </c>
      <c r="G36" s="6">
        <v>0</v>
      </c>
      <c r="H36" s="6">
        <v>0</v>
      </c>
    </row>
    <row r="37" spans="1:8" outlineLevel="1" x14ac:dyDescent="0.3">
      <c r="A37" s="1" t="s">
        <v>219</v>
      </c>
      <c r="B37" s="1"/>
      <c r="D37" s="1"/>
      <c r="F37" s="6"/>
      <c r="G37" s="6">
        <f>SUBTOTAL(9,G36:G36)</f>
        <v>0</v>
      </c>
      <c r="H37" s="6">
        <f>SUBTOTAL(9,H36:H36)</f>
        <v>0</v>
      </c>
    </row>
    <row r="38" spans="1:8" outlineLevel="2" x14ac:dyDescent="0.3">
      <c r="A38" s="1" t="s">
        <v>31</v>
      </c>
      <c r="B38" s="1" t="s">
        <v>109</v>
      </c>
      <c r="C38" t="s">
        <v>12</v>
      </c>
      <c r="D38" s="1" t="s">
        <v>110</v>
      </c>
      <c r="E38" t="s">
        <v>111</v>
      </c>
      <c r="F38" s="6">
        <v>619613</v>
      </c>
      <c r="G38" s="6">
        <v>2</v>
      </c>
      <c r="H38" s="6">
        <v>0</v>
      </c>
    </row>
    <row r="39" spans="1:8" outlineLevel="2" x14ac:dyDescent="0.3">
      <c r="A39" s="1" t="s">
        <v>31</v>
      </c>
      <c r="B39" s="1" t="s">
        <v>112</v>
      </c>
      <c r="C39" t="s">
        <v>12</v>
      </c>
      <c r="D39" s="1" t="s">
        <v>113</v>
      </c>
      <c r="E39" t="s">
        <v>114</v>
      </c>
      <c r="F39" s="6">
        <v>748687</v>
      </c>
      <c r="G39" s="6">
        <v>0</v>
      </c>
      <c r="H39" s="6">
        <v>0</v>
      </c>
    </row>
    <row r="40" spans="1:8" outlineLevel="2" x14ac:dyDescent="0.3">
      <c r="A40" s="1" t="s">
        <v>31</v>
      </c>
      <c r="B40" s="1" t="s">
        <v>115</v>
      </c>
      <c r="C40" t="s">
        <v>14</v>
      </c>
      <c r="D40" s="1" t="s">
        <v>116</v>
      </c>
      <c r="E40" t="s">
        <v>117</v>
      </c>
      <c r="F40" s="6">
        <v>500000</v>
      </c>
      <c r="G40" s="6">
        <v>0</v>
      </c>
      <c r="H40" s="6">
        <v>0</v>
      </c>
    </row>
    <row r="41" spans="1:8" outlineLevel="2" x14ac:dyDescent="0.3">
      <c r="A41" s="1" t="s">
        <v>31</v>
      </c>
      <c r="B41" s="1" t="s">
        <v>118</v>
      </c>
      <c r="C41" t="s">
        <v>14</v>
      </c>
      <c r="D41" s="1" t="s">
        <v>119</v>
      </c>
      <c r="E41" t="s">
        <v>120</v>
      </c>
      <c r="F41" s="6">
        <v>800000</v>
      </c>
      <c r="G41" s="6">
        <v>1</v>
      </c>
      <c r="H41" s="6">
        <v>0</v>
      </c>
    </row>
    <row r="42" spans="1:8" outlineLevel="2" x14ac:dyDescent="0.3">
      <c r="A42" s="1" t="s">
        <v>31</v>
      </c>
      <c r="B42" s="1" t="s">
        <v>121</v>
      </c>
      <c r="C42" t="s">
        <v>14</v>
      </c>
      <c r="D42" s="1" t="s">
        <v>122</v>
      </c>
      <c r="E42" t="s">
        <v>39</v>
      </c>
      <c r="F42" s="6">
        <v>500000</v>
      </c>
      <c r="G42" s="6">
        <v>0</v>
      </c>
      <c r="H42" s="6">
        <v>0</v>
      </c>
    </row>
    <row r="43" spans="1:8" outlineLevel="2" x14ac:dyDescent="0.3">
      <c r="A43" s="1" t="s">
        <v>31</v>
      </c>
      <c r="B43" s="1" t="s">
        <v>123</v>
      </c>
      <c r="C43" t="s">
        <v>14</v>
      </c>
      <c r="D43" s="1" t="s">
        <v>124</v>
      </c>
      <c r="E43" t="s">
        <v>125</v>
      </c>
      <c r="F43" s="6">
        <v>744843</v>
      </c>
      <c r="G43" s="6">
        <v>0</v>
      </c>
      <c r="H43" s="6">
        <v>0</v>
      </c>
    </row>
    <row r="44" spans="1:8" outlineLevel="2" x14ac:dyDescent="0.3">
      <c r="A44" s="1" t="s">
        <v>31</v>
      </c>
      <c r="B44" s="1" t="s">
        <v>126</v>
      </c>
      <c r="C44" t="s">
        <v>14</v>
      </c>
      <c r="D44" s="1" t="s">
        <v>127</v>
      </c>
      <c r="E44" t="s">
        <v>117</v>
      </c>
      <c r="F44" s="6">
        <v>649077</v>
      </c>
      <c r="G44" s="6">
        <v>0</v>
      </c>
      <c r="H44" s="6">
        <v>0</v>
      </c>
    </row>
    <row r="45" spans="1:8" outlineLevel="2" x14ac:dyDescent="0.3">
      <c r="A45" s="1" t="s">
        <v>31</v>
      </c>
      <c r="B45" s="1" t="s">
        <v>128</v>
      </c>
      <c r="C45" t="s">
        <v>14</v>
      </c>
      <c r="D45" s="1" t="s">
        <v>129</v>
      </c>
      <c r="E45" t="s">
        <v>130</v>
      </c>
      <c r="F45" s="6">
        <v>528132</v>
      </c>
      <c r="G45" s="6">
        <v>1</v>
      </c>
      <c r="H45" s="6">
        <v>0</v>
      </c>
    </row>
    <row r="46" spans="1:8" outlineLevel="2" x14ac:dyDescent="0.3">
      <c r="A46" s="1" t="s">
        <v>31</v>
      </c>
      <c r="B46" s="1" t="s">
        <v>131</v>
      </c>
      <c r="C46" t="s">
        <v>19</v>
      </c>
      <c r="D46" s="1" t="s">
        <v>132</v>
      </c>
      <c r="E46" t="s">
        <v>133</v>
      </c>
      <c r="F46" s="6">
        <v>600000</v>
      </c>
      <c r="G46" s="6"/>
      <c r="H46" s="6"/>
    </row>
    <row r="47" spans="1:8" outlineLevel="2" x14ac:dyDescent="0.3">
      <c r="A47" s="7" t="s">
        <v>31</v>
      </c>
      <c r="B47" s="1" t="s">
        <v>134</v>
      </c>
      <c r="C47" t="s">
        <v>19</v>
      </c>
      <c r="D47" s="1" t="s">
        <v>135</v>
      </c>
      <c r="E47" t="s">
        <v>136</v>
      </c>
      <c r="F47" s="6">
        <v>750000</v>
      </c>
      <c r="G47" s="6"/>
      <c r="H47" s="6"/>
    </row>
    <row r="48" spans="1:8" outlineLevel="1" x14ac:dyDescent="0.3">
      <c r="A48" s="1" t="s">
        <v>32</v>
      </c>
      <c r="B48" s="1"/>
      <c r="D48" s="1"/>
      <c r="F48" s="6"/>
      <c r="G48" s="6">
        <f>SUBTOTAL(9,G38:G47)</f>
        <v>4</v>
      </c>
      <c r="H48" s="6">
        <f>SUBTOTAL(9,H38:H47)</f>
        <v>0</v>
      </c>
    </row>
    <row r="49" spans="1:8" outlineLevel="2" x14ac:dyDescent="0.3">
      <c r="A49" s="1" t="s">
        <v>17</v>
      </c>
      <c r="B49" s="1" t="s">
        <v>137</v>
      </c>
      <c r="C49" t="s">
        <v>12</v>
      </c>
      <c r="D49" s="1" t="s">
        <v>138</v>
      </c>
      <c r="E49" t="s">
        <v>139</v>
      </c>
      <c r="F49" s="6">
        <v>747072</v>
      </c>
      <c r="G49" s="6">
        <v>1</v>
      </c>
      <c r="H49" s="6">
        <v>0</v>
      </c>
    </row>
    <row r="50" spans="1:8" outlineLevel="2" x14ac:dyDescent="0.3">
      <c r="A50" s="1" t="s">
        <v>17</v>
      </c>
      <c r="B50" s="1" t="s">
        <v>140</v>
      </c>
      <c r="C50" t="s">
        <v>12</v>
      </c>
      <c r="D50" s="1" t="s">
        <v>141</v>
      </c>
      <c r="E50" t="s">
        <v>142</v>
      </c>
      <c r="F50" s="6">
        <v>1354473</v>
      </c>
      <c r="G50" s="6">
        <v>0</v>
      </c>
      <c r="H50" s="6">
        <v>0</v>
      </c>
    </row>
    <row r="51" spans="1:8" outlineLevel="2" x14ac:dyDescent="0.3">
      <c r="A51" s="1" t="s">
        <v>17</v>
      </c>
      <c r="B51" s="1" t="s">
        <v>143</v>
      </c>
      <c r="C51" t="s">
        <v>12</v>
      </c>
      <c r="D51" s="1" t="s">
        <v>144</v>
      </c>
      <c r="E51" t="s">
        <v>145</v>
      </c>
      <c r="F51" s="6">
        <v>665304</v>
      </c>
      <c r="G51" s="6">
        <v>2</v>
      </c>
      <c r="H51" s="6">
        <v>1</v>
      </c>
    </row>
    <row r="52" spans="1:8" outlineLevel="2" x14ac:dyDescent="0.3">
      <c r="A52" s="1" t="s">
        <v>17</v>
      </c>
      <c r="B52" s="1" t="s">
        <v>146</v>
      </c>
      <c r="C52" t="s">
        <v>12</v>
      </c>
      <c r="D52" s="1" t="s">
        <v>147</v>
      </c>
      <c r="E52" t="s">
        <v>148</v>
      </c>
      <c r="F52" s="6">
        <v>666546</v>
      </c>
      <c r="G52" s="6">
        <v>2</v>
      </c>
      <c r="H52" s="6">
        <v>0</v>
      </c>
    </row>
    <row r="53" spans="1:8" outlineLevel="2" x14ac:dyDescent="0.3">
      <c r="A53" s="1" t="s">
        <v>17</v>
      </c>
      <c r="B53" s="1" t="s">
        <v>149</v>
      </c>
      <c r="C53" t="s">
        <v>14</v>
      </c>
      <c r="D53" s="1" t="s">
        <v>150</v>
      </c>
      <c r="E53" t="s">
        <v>151</v>
      </c>
      <c r="F53" s="6">
        <v>511466</v>
      </c>
      <c r="G53" s="6">
        <v>2</v>
      </c>
      <c r="H53" s="6">
        <v>0</v>
      </c>
    </row>
    <row r="54" spans="1:8" outlineLevel="2" x14ac:dyDescent="0.3">
      <c r="A54" s="1" t="s">
        <v>17</v>
      </c>
      <c r="B54" s="1" t="s">
        <v>152</v>
      </c>
      <c r="C54" t="s">
        <v>12</v>
      </c>
      <c r="D54" s="1" t="s">
        <v>153</v>
      </c>
      <c r="E54" t="s">
        <v>154</v>
      </c>
      <c r="F54" s="6">
        <v>625042</v>
      </c>
      <c r="G54" s="6">
        <v>1</v>
      </c>
      <c r="H54" s="6">
        <v>0</v>
      </c>
    </row>
    <row r="55" spans="1:8" outlineLevel="2" x14ac:dyDescent="0.3">
      <c r="A55" s="1" t="s">
        <v>17</v>
      </c>
      <c r="B55" s="1" t="s">
        <v>155</v>
      </c>
      <c r="C55" t="s">
        <v>12</v>
      </c>
      <c r="D55" s="1" t="s">
        <v>156</v>
      </c>
      <c r="E55" t="s">
        <v>157</v>
      </c>
      <c r="F55" s="6">
        <v>724855</v>
      </c>
      <c r="G55" s="6">
        <v>4</v>
      </c>
      <c r="H55" s="6">
        <v>1</v>
      </c>
    </row>
    <row r="56" spans="1:8" outlineLevel="2" x14ac:dyDescent="0.3">
      <c r="A56" s="1" t="s">
        <v>17</v>
      </c>
      <c r="B56" s="1" t="s">
        <v>158</v>
      </c>
      <c r="C56" t="s">
        <v>12</v>
      </c>
      <c r="D56" s="1" t="s">
        <v>159</v>
      </c>
      <c r="E56" t="s">
        <v>160</v>
      </c>
      <c r="F56" s="6">
        <v>825899</v>
      </c>
      <c r="G56" s="6">
        <v>1</v>
      </c>
      <c r="H56" s="6">
        <v>1</v>
      </c>
    </row>
    <row r="57" spans="1:8" outlineLevel="2" x14ac:dyDescent="0.3">
      <c r="A57" s="1" t="s">
        <v>17</v>
      </c>
      <c r="B57" s="1" t="s">
        <v>161</v>
      </c>
      <c r="C57" t="s">
        <v>12</v>
      </c>
      <c r="D57" s="1" t="s">
        <v>162</v>
      </c>
      <c r="E57" t="s">
        <v>163</v>
      </c>
      <c r="F57" s="6">
        <v>680880</v>
      </c>
      <c r="G57" s="6">
        <v>2</v>
      </c>
      <c r="H57" s="6">
        <v>0</v>
      </c>
    </row>
    <row r="58" spans="1:8" outlineLevel="2" x14ac:dyDescent="0.3">
      <c r="A58" s="1" t="s">
        <v>17</v>
      </c>
      <c r="B58" s="1" t="s">
        <v>164</v>
      </c>
      <c r="C58" t="s">
        <v>15</v>
      </c>
      <c r="D58" s="1" t="s">
        <v>165</v>
      </c>
      <c r="E58" t="s">
        <v>166</v>
      </c>
      <c r="F58" s="6">
        <v>575636</v>
      </c>
      <c r="G58" s="6">
        <v>2</v>
      </c>
      <c r="H58" s="6">
        <v>0</v>
      </c>
    </row>
    <row r="59" spans="1:8" outlineLevel="2" x14ac:dyDescent="0.3">
      <c r="A59" s="1" t="s">
        <v>17</v>
      </c>
      <c r="B59" s="1" t="s">
        <v>167</v>
      </c>
      <c r="C59" t="s">
        <v>15</v>
      </c>
      <c r="D59" s="1" t="s">
        <v>168</v>
      </c>
      <c r="E59" t="s">
        <v>169</v>
      </c>
      <c r="F59" s="6">
        <v>637136</v>
      </c>
      <c r="G59" s="6">
        <v>1</v>
      </c>
      <c r="H59" s="6">
        <v>0</v>
      </c>
    </row>
    <row r="60" spans="1:8" outlineLevel="2" x14ac:dyDescent="0.3">
      <c r="A60" s="1" t="s">
        <v>17</v>
      </c>
      <c r="B60" s="1" t="s">
        <v>170</v>
      </c>
      <c r="C60" t="s">
        <v>14</v>
      </c>
      <c r="D60" s="1" t="s">
        <v>171</v>
      </c>
      <c r="E60" t="s">
        <v>42</v>
      </c>
      <c r="F60" s="6">
        <v>673052</v>
      </c>
      <c r="G60" s="6">
        <v>2</v>
      </c>
      <c r="H60" s="6">
        <v>1</v>
      </c>
    </row>
    <row r="61" spans="1:8" outlineLevel="2" x14ac:dyDescent="0.3">
      <c r="A61" s="1" t="s">
        <v>17</v>
      </c>
      <c r="B61" s="1" t="s">
        <v>172</v>
      </c>
      <c r="C61" t="s">
        <v>14</v>
      </c>
      <c r="D61" s="1" t="s">
        <v>173</v>
      </c>
      <c r="E61" t="s">
        <v>174</v>
      </c>
      <c r="F61" s="6">
        <v>821177</v>
      </c>
      <c r="G61" s="6">
        <v>1</v>
      </c>
      <c r="H61" s="6">
        <v>0</v>
      </c>
    </row>
    <row r="62" spans="1:8" outlineLevel="2" x14ac:dyDescent="0.3">
      <c r="A62" s="1" t="s">
        <v>17</v>
      </c>
      <c r="B62" s="1" t="s">
        <v>175</v>
      </c>
      <c r="C62" t="s">
        <v>12</v>
      </c>
      <c r="D62" s="1" t="s">
        <v>176</v>
      </c>
      <c r="E62" t="s">
        <v>177</v>
      </c>
      <c r="F62" s="6">
        <v>534285</v>
      </c>
      <c r="G62" s="6">
        <v>5</v>
      </c>
      <c r="H62" s="6">
        <v>1</v>
      </c>
    </row>
    <row r="63" spans="1:8" outlineLevel="2" x14ac:dyDescent="0.3">
      <c r="A63" s="1" t="s">
        <v>17</v>
      </c>
      <c r="B63" s="1" t="s">
        <v>178</v>
      </c>
      <c r="C63" t="s">
        <v>15</v>
      </c>
      <c r="D63" s="1" t="s">
        <v>179</v>
      </c>
      <c r="E63" t="s">
        <v>180</v>
      </c>
      <c r="F63" s="6">
        <v>646463</v>
      </c>
      <c r="G63" s="6">
        <v>2</v>
      </c>
      <c r="H63" s="6">
        <v>0</v>
      </c>
    </row>
    <row r="64" spans="1:8" outlineLevel="2" x14ac:dyDescent="0.3">
      <c r="A64" s="1" t="s">
        <v>17</v>
      </c>
      <c r="B64" s="1" t="s">
        <v>181</v>
      </c>
      <c r="C64" t="s">
        <v>15</v>
      </c>
      <c r="D64" s="1" t="s">
        <v>182</v>
      </c>
      <c r="E64" t="s">
        <v>183</v>
      </c>
      <c r="F64" s="6">
        <v>724855</v>
      </c>
      <c r="G64" s="6"/>
      <c r="H64" s="6"/>
    </row>
    <row r="65" spans="1:8" outlineLevel="2" x14ac:dyDescent="0.3">
      <c r="A65" s="1" t="s">
        <v>17</v>
      </c>
      <c r="B65" s="1" t="s">
        <v>184</v>
      </c>
      <c r="C65" t="s">
        <v>15</v>
      </c>
      <c r="D65" s="1" t="s">
        <v>185</v>
      </c>
      <c r="E65" t="s">
        <v>186</v>
      </c>
      <c r="F65" s="6">
        <v>680880</v>
      </c>
      <c r="G65" s="6">
        <v>2</v>
      </c>
      <c r="H65" s="6">
        <v>0</v>
      </c>
    </row>
    <row r="66" spans="1:8" outlineLevel="2" x14ac:dyDescent="0.3">
      <c r="A66" s="1" t="s">
        <v>17</v>
      </c>
      <c r="B66" s="1" t="s">
        <v>187</v>
      </c>
      <c r="C66" t="s">
        <v>15</v>
      </c>
      <c r="D66" s="1" t="s">
        <v>188</v>
      </c>
      <c r="E66" t="s">
        <v>189</v>
      </c>
      <c r="F66" s="6">
        <v>765836</v>
      </c>
      <c r="G66" s="6">
        <v>2</v>
      </c>
      <c r="H66" s="6">
        <v>0</v>
      </c>
    </row>
    <row r="67" spans="1:8" outlineLevel="2" x14ac:dyDescent="0.3">
      <c r="A67" s="1" t="s">
        <v>17</v>
      </c>
      <c r="B67" s="1" t="s">
        <v>190</v>
      </c>
      <c r="C67" t="s">
        <v>15</v>
      </c>
      <c r="D67" s="1" t="s">
        <v>191</v>
      </c>
      <c r="E67" t="s">
        <v>192</v>
      </c>
      <c r="F67" s="6">
        <v>706107</v>
      </c>
      <c r="G67" s="6">
        <v>2</v>
      </c>
      <c r="H67" s="6">
        <v>0</v>
      </c>
    </row>
    <row r="68" spans="1:8" outlineLevel="2" x14ac:dyDescent="0.3">
      <c r="A68" s="1" t="s">
        <v>17</v>
      </c>
      <c r="B68" s="1" t="s">
        <v>193</v>
      </c>
      <c r="C68" t="s">
        <v>15</v>
      </c>
      <c r="D68" s="1" t="s">
        <v>194</v>
      </c>
      <c r="E68" t="s">
        <v>195</v>
      </c>
      <c r="F68" s="6">
        <v>656520</v>
      </c>
      <c r="G68" s="6">
        <v>2</v>
      </c>
      <c r="H68" s="6">
        <v>0</v>
      </c>
    </row>
    <row r="69" spans="1:8" outlineLevel="2" x14ac:dyDescent="0.3">
      <c r="A69" s="1" t="s">
        <v>17</v>
      </c>
      <c r="B69" s="1" t="s">
        <v>196</v>
      </c>
      <c r="C69" t="s">
        <v>14</v>
      </c>
      <c r="D69" s="1" t="s">
        <v>197</v>
      </c>
      <c r="E69" t="s">
        <v>198</v>
      </c>
      <c r="F69" s="6">
        <v>730491</v>
      </c>
      <c r="G69" s="6">
        <v>2</v>
      </c>
      <c r="H69" s="6">
        <v>0</v>
      </c>
    </row>
    <row r="70" spans="1:8" outlineLevel="2" x14ac:dyDescent="0.3">
      <c r="A70" s="1" t="s">
        <v>17</v>
      </c>
      <c r="B70" s="1" t="s">
        <v>199</v>
      </c>
      <c r="C70" t="s">
        <v>15</v>
      </c>
      <c r="D70" s="1" t="s">
        <v>200</v>
      </c>
      <c r="E70" t="s">
        <v>201</v>
      </c>
      <c r="F70" s="6">
        <v>567345</v>
      </c>
      <c r="G70" s="6">
        <v>5</v>
      </c>
      <c r="H70" s="6">
        <v>1</v>
      </c>
    </row>
    <row r="71" spans="1:8" outlineLevel="2" x14ac:dyDescent="0.3">
      <c r="A71" s="7" t="s">
        <v>17</v>
      </c>
      <c r="B71" s="1" t="s">
        <v>202</v>
      </c>
      <c r="C71" t="s">
        <v>14</v>
      </c>
      <c r="D71" s="1" t="s">
        <v>203</v>
      </c>
      <c r="E71" t="s">
        <v>198</v>
      </c>
      <c r="F71" s="6">
        <v>695562</v>
      </c>
      <c r="G71" s="6">
        <v>1</v>
      </c>
      <c r="H71" s="6">
        <v>1</v>
      </c>
    </row>
    <row r="72" spans="1:8" outlineLevel="1" x14ac:dyDescent="0.3">
      <c r="A72" s="1" t="s">
        <v>24</v>
      </c>
      <c r="B72" s="1"/>
      <c r="D72" s="1"/>
      <c r="F72" s="6"/>
      <c r="G72" s="6">
        <f>SUBTOTAL(9,G49:G71)</f>
        <v>44</v>
      </c>
      <c r="H72" s="6">
        <f>SUBTOTAL(9,H49:H71)</f>
        <v>7</v>
      </c>
    </row>
    <row r="73" spans="1:8" outlineLevel="2" x14ac:dyDescent="0.3">
      <c r="A73" s="1" t="s">
        <v>18</v>
      </c>
      <c r="B73" s="1" t="s">
        <v>204</v>
      </c>
      <c r="C73" t="s">
        <v>12</v>
      </c>
      <c r="D73" s="1" t="s">
        <v>205</v>
      </c>
      <c r="E73" t="s">
        <v>206</v>
      </c>
      <c r="F73" s="6">
        <v>1200000</v>
      </c>
      <c r="G73" s="6"/>
      <c r="H73" s="6"/>
    </row>
    <row r="74" spans="1:8" outlineLevel="2" x14ac:dyDescent="0.3">
      <c r="A74" s="1" t="s">
        <v>18</v>
      </c>
      <c r="B74" s="1" t="s">
        <v>207</v>
      </c>
      <c r="C74" t="s">
        <v>12</v>
      </c>
      <c r="D74" s="1" t="s">
        <v>208</v>
      </c>
      <c r="E74" t="s">
        <v>209</v>
      </c>
      <c r="F74" s="6">
        <v>1600000</v>
      </c>
      <c r="G74" s="6"/>
      <c r="H74" s="6"/>
    </row>
    <row r="75" spans="1:8" outlineLevel="2" x14ac:dyDescent="0.3">
      <c r="A75" s="1" t="s">
        <v>18</v>
      </c>
      <c r="B75" s="1" t="s">
        <v>210</v>
      </c>
      <c r="C75" t="s">
        <v>12</v>
      </c>
      <c r="D75" s="1" t="s">
        <v>211</v>
      </c>
      <c r="E75" t="s">
        <v>212</v>
      </c>
      <c r="F75" s="6">
        <v>633658</v>
      </c>
      <c r="G75" s="6"/>
      <c r="H75" s="6"/>
    </row>
    <row r="76" spans="1:8" outlineLevel="2" x14ac:dyDescent="0.3">
      <c r="A76" s="7" t="s">
        <v>18</v>
      </c>
      <c r="B76" s="1" t="s">
        <v>213</v>
      </c>
      <c r="C76" t="s">
        <v>14</v>
      </c>
      <c r="D76" s="1" t="s">
        <v>214</v>
      </c>
      <c r="E76" t="s">
        <v>215</v>
      </c>
      <c r="F76" s="6">
        <v>621450</v>
      </c>
      <c r="G76" s="6"/>
      <c r="H76" s="6"/>
    </row>
    <row r="77" spans="1:8" outlineLevel="1" x14ac:dyDescent="0.3">
      <c r="A77" s="7" t="s">
        <v>25</v>
      </c>
      <c r="B77" s="1"/>
      <c r="D77" s="1"/>
      <c r="F77" s="6"/>
      <c r="G77" s="6">
        <f>SUBTOTAL(9,G73:G76)</f>
        <v>0</v>
      </c>
      <c r="H77" s="6">
        <f>SUBTOTAL(9,H73:H76)</f>
        <v>0</v>
      </c>
    </row>
    <row r="78" spans="1:8" outlineLevel="2" x14ac:dyDescent="0.3">
      <c r="A78" s="7" t="s">
        <v>216</v>
      </c>
      <c r="B78" s="1" t="s">
        <v>217</v>
      </c>
      <c r="C78" t="s">
        <v>12</v>
      </c>
      <c r="D78" s="1" t="s">
        <v>40</v>
      </c>
      <c r="E78" t="s">
        <v>218</v>
      </c>
      <c r="F78" s="6">
        <v>52638258</v>
      </c>
      <c r="G78" s="6">
        <v>239</v>
      </c>
      <c r="H78" s="6">
        <v>0</v>
      </c>
    </row>
    <row r="79" spans="1:8" outlineLevel="1" x14ac:dyDescent="0.3">
      <c r="A79" s="1" t="s">
        <v>220</v>
      </c>
      <c r="B79" s="1"/>
      <c r="D79" s="1"/>
      <c r="F79" s="6"/>
      <c r="G79" s="6">
        <f>SUBTOTAL(9,G78:G78)</f>
        <v>239</v>
      </c>
      <c r="H79" s="6">
        <f>SUBTOTAL(9,H78:H78)</f>
        <v>0</v>
      </c>
    </row>
    <row r="80" spans="1:8" x14ac:dyDescent="0.3">
      <c r="A80" s="1" t="s">
        <v>26</v>
      </c>
      <c r="B80" s="1"/>
      <c r="D80" s="1"/>
      <c r="F80" s="6"/>
      <c r="G80" s="6">
        <f>SUBTOTAL(9,G8:G78)</f>
        <v>465</v>
      </c>
      <c r="H80" s="6">
        <f>SUBTOTAL(9,H8:H78)</f>
        <v>7</v>
      </c>
    </row>
  </sheetData>
  <pageMargins left="0.7" right="0.7" top="0.75" bottom="0.75" header="0.3" footer="0.3"/>
</worksheet>
</file>

<file path=docMetadata/LabelInfo.xml><?xml version="1.0" encoding="utf-8"?>
<clbl:labelList xmlns:clbl="http://schemas.microsoft.com/office/2020/mipLabelMetadata">
  <clbl:label id="{662f23f7-e650-410c-b749-92297414ea08}" enabled="1" method="Standard" siteId="{78e61e45-6beb-4009-8f99-359d8b54f41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May 500K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Seattle SDCI - Issued Building Permit Stats - Projects Greater than 500K - May 2026</dc:title>
  <dc:creator>Domansky, Scott</dc:creator>
  <cp:lastModifiedBy>Callison, Moon</cp:lastModifiedBy>
  <dcterms:created xsi:type="dcterms:W3CDTF">2018-12-03T22:59:04Z</dcterms:created>
  <dcterms:modified xsi:type="dcterms:W3CDTF">2026-06-18T20:44:13Z</dcterms:modified>
</cp:coreProperties>
</file>